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MO25\POLE_MO\2-OPE_EC\452614-AUXONNE (21) - 511RT - Quartier Bonaparte - Création d'une nouvelle armurerie\05A_03_MARCHE_TRAVAUX\02_Rédaction DCE\02_Pièces financières\"/>
    </mc:Choice>
  </mc:AlternateContent>
  <bookViews>
    <workbookView xWindow="0" yWindow="0" windowWidth="6585" windowHeight="3735"/>
  </bookViews>
  <sheets>
    <sheet name="Page de garde" sheetId="4" r:id="rId1"/>
    <sheet name="DG" sheetId="2" r:id="rId2"/>
    <sheet name="ST01" sheetId="21" r:id="rId3"/>
    <sheet name="ST02" sheetId="22" r:id="rId4"/>
    <sheet name="ST03" sheetId="23" r:id="rId5"/>
    <sheet name="ST04" sheetId="24" r:id="rId6"/>
    <sheet name="ST05" sheetId="25" r:id="rId7"/>
    <sheet name="ST06" sheetId="26" r:id="rId8"/>
    <sheet name="ST07" sheetId="13" r:id="rId9"/>
    <sheet name="ST08" sheetId="14" r:id="rId10"/>
    <sheet name="ST09" sheetId="15" r:id="rId11"/>
    <sheet name="ST10" sheetId="16" r:id="rId12"/>
    <sheet name="ST11" sheetId="17" r:id="rId13"/>
    <sheet name="ST12" sheetId="18" r:id="rId14"/>
    <sheet name="ST13" sheetId="19" r:id="rId15"/>
    <sheet name="ST14" sheetId="20" r:id="rId16"/>
    <sheet name="ST15" sheetId="27" r:id="rId17"/>
  </sheets>
  <definedNames>
    <definedName name="_xlnm.Print_Titles" localSheetId="1">DG!$2:$2</definedName>
    <definedName name="_xlnm.Print_Titles" localSheetId="2">'ST01'!$2:$2</definedName>
    <definedName name="_xlnm.Print_Titles" localSheetId="3">'ST02'!$2:$2</definedName>
    <definedName name="_xlnm.Print_Titles" localSheetId="4">'ST03'!$2:$2</definedName>
    <definedName name="_xlnm.Print_Titles" localSheetId="5">'ST04'!$2:$2</definedName>
    <definedName name="_xlnm.Print_Titles" localSheetId="6">'ST05'!$2:$2</definedName>
    <definedName name="_xlnm.Print_Titles" localSheetId="7">'ST06'!$2:$2</definedName>
    <definedName name="_xlnm.Print_Titles" localSheetId="16">'ST15'!$2:$2</definedName>
    <definedName name="_xlnm.Print_Area" localSheetId="1">DG!$A$1:$F$15</definedName>
    <definedName name="_xlnm.Print_Area" localSheetId="0">'Page de garde'!$A$1:$E$39</definedName>
    <definedName name="_xlnm.Print_Area" localSheetId="2">'ST01'!$A$1:$F$44</definedName>
    <definedName name="_xlnm.Print_Area" localSheetId="3">'ST02'!$A$1:$F$28</definedName>
    <definedName name="_xlnm.Print_Area" localSheetId="4">'ST03'!$A$1:$F$57</definedName>
    <definedName name="_xlnm.Print_Area" localSheetId="5">'ST04'!$A$1:$F$16</definedName>
    <definedName name="_xlnm.Print_Area" localSheetId="6">'ST05'!$A$1:$F$46</definedName>
    <definedName name="_xlnm.Print_Area" localSheetId="7">'ST06'!$A$1:$F$16</definedName>
    <definedName name="_xlnm.Print_Area" localSheetId="16">'ST15'!$A$1:$F$70</definedName>
  </definedNames>
  <calcPr calcId="162913"/>
</workbook>
</file>

<file path=xl/calcChain.xml><?xml version="1.0" encoding="utf-8"?>
<calcChain xmlns="http://schemas.openxmlformats.org/spreadsheetml/2006/main">
  <c r="F58" i="27" l="1"/>
  <c r="F57" i="27"/>
  <c r="F55" i="27"/>
  <c r="F52" i="27"/>
  <c r="F48" i="27"/>
  <c r="F46" i="27"/>
  <c r="F45" i="27"/>
  <c r="F44" i="27"/>
  <c r="F43" i="27"/>
  <c r="F14" i="27"/>
  <c r="F13" i="27"/>
  <c r="F12" i="27"/>
  <c r="F39" i="27"/>
  <c r="F34" i="27"/>
  <c r="F27" i="27"/>
  <c r="F23" i="27"/>
  <c r="F8" i="27"/>
  <c r="F70" i="27"/>
  <c r="F69" i="27"/>
  <c r="F68" i="27"/>
  <c r="F60" i="27"/>
  <c r="F59" i="27"/>
  <c r="F65" i="27"/>
  <c r="F64" i="27"/>
  <c r="F67" i="27"/>
  <c r="F66" i="27"/>
  <c r="F63" i="27"/>
  <c r="F62" i="27"/>
  <c r="F61" i="27"/>
  <c r="F56" i="27"/>
  <c r="F54" i="27"/>
  <c r="F53" i="27"/>
  <c r="F51" i="27"/>
  <c r="F50" i="27"/>
  <c r="F49" i="27"/>
  <c r="F47" i="27"/>
  <c r="F42" i="27"/>
  <c r="F41" i="27"/>
  <c r="F40" i="27"/>
  <c r="F38" i="27"/>
  <c r="F37" i="27"/>
  <c r="F36" i="27"/>
  <c r="F35" i="27"/>
  <c r="F33" i="27"/>
  <c r="F30" i="27"/>
  <c r="F32" i="27"/>
  <c r="F31" i="27"/>
  <c r="F29" i="27"/>
  <c r="F28" i="27"/>
  <c r="F26" i="27"/>
  <c r="F25" i="27"/>
  <c r="F24" i="27"/>
  <c r="F22" i="27"/>
  <c r="F21" i="27"/>
  <c r="F20" i="27"/>
  <c r="F19" i="27"/>
  <c r="F18" i="27"/>
  <c r="F17" i="27"/>
  <c r="F16" i="27"/>
  <c r="F15" i="27"/>
  <c r="F11" i="27"/>
  <c r="F10" i="27"/>
  <c r="F9" i="27"/>
  <c r="F7" i="27"/>
  <c r="F6" i="27"/>
  <c r="F5" i="27"/>
  <c r="F14" i="26"/>
  <c r="F43" i="25"/>
  <c r="F42" i="25"/>
  <c r="F41" i="25"/>
  <c r="F45" i="25"/>
  <c r="F40" i="25"/>
  <c r="F16" i="26"/>
  <c r="F15" i="26"/>
  <c r="F13" i="26"/>
  <c r="F12" i="26"/>
  <c r="F11" i="26"/>
  <c r="F10" i="26"/>
  <c r="F9" i="26"/>
  <c r="F8" i="26"/>
  <c r="F7" i="26"/>
  <c r="F6" i="26"/>
  <c r="F5" i="26"/>
  <c r="F23" i="25"/>
  <c r="F6" i="25"/>
  <c r="F46" i="25"/>
  <c r="F44" i="25"/>
  <c r="F39" i="25"/>
  <c r="F38" i="25"/>
  <c r="F37" i="25"/>
  <c r="F36" i="25"/>
  <c r="F35" i="25"/>
  <c r="F34" i="25"/>
  <c r="F33" i="25"/>
  <c r="F32" i="25"/>
  <c r="F31" i="25"/>
  <c r="F30" i="25"/>
  <c r="F29" i="25"/>
  <c r="F28" i="25"/>
  <c r="F27" i="25"/>
  <c r="F26" i="25"/>
  <c r="F25" i="25"/>
  <c r="F24" i="25"/>
  <c r="F22" i="25"/>
  <c r="F21" i="25"/>
  <c r="F20" i="25"/>
  <c r="F19" i="25"/>
  <c r="F18" i="25"/>
  <c r="F17" i="25"/>
  <c r="F16" i="25"/>
  <c r="F15" i="25"/>
  <c r="F14" i="25"/>
  <c r="F13" i="25"/>
  <c r="F12" i="25"/>
  <c r="F11" i="25"/>
  <c r="F10" i="25"/>
  <c r="F9" i="25"/>
  <c r="F8" i="25"/>
  <c r="F7" i="25"/>
  <c r="F5" i="25"/>
  <c r="F16" i="24"/>
  <c r="F15" i="24"/>
  <c r="F14" i="24"/>
  <c r="F13" i="24"/>
  <c r="F12" i="24"/>
  <c r="F11" i="24"/>
  <c r="F10" i="24"/>
  <c r="F9" i="24"/>
  <c r="F8" i="24"/>
  <c r="F7" i="24"/>
  <c r="F6" i="24"/>
  <c r="F5" i="24"/>
  <c r="F52" i="23"/>
  <c r="F47" i="23"/>
  <c r="F43" i="23"/>
  <c r="F39" i="23"/>
  <c r="F34" i="23"/>
  <c r="F27" i="23"/>
  <c r="F26" i="23"/>
  <c r="F25" i="23"/>
  <c r="F22" i="23"/>
  <c r="F20" i="23"/>
  <c r="F19" i="23"/>
  <c r="F18" i="23"/>
  <c r="F9" i="23"/>
  <c r="F8" i="23"/>
  <c r="F5" i="23"/>
  <c r="F57" i="23"/>
  <c r="F56" i="23"/>
  <c r="F55" i="23"/>
  <c r="F54" i="23"/>
  <c r="F53" i="23"/>
  <c r="F51" i="23"/>
  <c r="F50" i="23"/>
  <c r="F49" i="23"/>
  <c r="F48" i="23"/>
  <c r="F46" i="23"/>
  <c r="F45" i="23"/>
  <c r="F44" i="23"/>
  <c r="F42" i="23"/>
  <c r="F41" i="23"/>
  <c r="F40" i="23"/>
  <c r="F38" i="23"/>
  <c r="F37" i="23"/>
  <c r="F36" i="23"/>
  <c r="F35" i="23"/>
  <c r="F32" i="23"/>
  <c r="F31" i="23"/>
  <c r="F30" i="23"/>
  <c r="F29" i="23"/>
  <c r="F28" i="23"/>
  <c r="F24" i="23"/>
  <c r="F23" i="23"/>
  <c r="F21" i="23"/>
  <c r="F17" i="23"/>
  <c r="F16" i="23"/>
  <c r="F15" i="23"/>
  <c r="F14" i="23"/>
  <c r="F13" i="23"/>
  <c r="F12" i="23"/>
  <c r="F11" i="23"/>
  <c r="F10" i="23"/>
  <c r="F7" i="23"/>
  <c r="F6" i="23"/>
  <c r="F17" i="22"/>
  <c r="F5" i="22"/>
  <c r="F8" i="22"/>
  <c r="F13" i="22"/>
  <c r="F18" i="22"/>
  <c r="F22" i="22"/>
  <c r="F24" i="22"/>
  <c r="F23" i="22"/>
  <c r="F21" i="22"/>
  <c r="F20" i="22"/>
  <c r="F19" i="22"/>
  <c r="F16" i="22"/>
  <c r="F15" i="22"/>
  <c r="F14" i="22"/>
  <c r="F12" i="22"/>
  <c r="F11" i="22"/>
  <c r="F10" i="22"/>
  <c r="F9" i="22"/>
  <c r="F7" i="22"/>
  <c r="F6" i="22"/>
  <c r="F28" i="22"/>
  <c r="F27" i="22"/>
  <c r="F26" i="22"/>
  <c r="F25" i="22"/>
  <c r="F40" i="21"/>
  <c r="F33" i="21"/>
  <c r="F32" i="21"/>
  <c r="F31" i="21"/>
  <c r="F30" i="21"/>
  <c r="F29" i="21"/>
  <c r="F28" i="21"/>
  <c r="F27" i="21"/>
  <c r="F26" i="21"/>
  <c r="F25" i="21"/>
  <c r="F24" i="21"/>
  <c r="F23" i="21"/>
  <c r="F20" i="21"/>
  <c r="F21" i="21"/>
  <c r="F22" i="21"/>
  <c r="F19" i="21"/>
  <c r="F18" i="21"/>
  <c r="F17" i="21"/>
  <c r="F14" i="21"/>
  <c r="F12" i="21"/>
  <c r="F11" i="21"/>
  <c r="F9" i="21"/>
  <c r="F5" i="21"/>
  <c r="F46" i="13"/>
  <c r="F68" i="14"/>
  <c r="F18" i="15"/>
  <c r="F17" i="16"/>
  <c r="F36" i="17"/>
  <c r="F53" i="19"/>
  <c r="F44" i="21"/>
  <c r="F43" i="21"/>
  <c r="F42" i="21"/>
  <c r="F41" i="21"/>
  <c r="F39" i="21"/>
  <c r="F38" i="21"/>
  <c r="F37" i="21"/>
  <c r="F36" i="21"/>
  <c r="F35" i="21"/>
  <c r="F34" i="21"/>
  <c r="F16" i="21"/>
  <c r="F15" i="21"/>
  <c r="F13" i="21"/>
  <c r="F10" i="21"/>
  <c r="F8" i="21"/>
  <c r="F7" i="21"/>
  <c r="F6" i="21"/>
  <c r="F14" i="2"/>
  <c r="F13" i="2"/>
  <c r="F8" i="2"/>
  <c r="F7" i="2"/>
  <c r="F6" i="2"/>
  <c r="F72" i="27" l="1"/>
  <c r="F18" i="26"/>
  <c r="F48" i="25"/>
  <c r="F18" i="24"/>
  <c r="F59" i="23"/>
  <c r="F30" i="22"/>
  <c r="F46" i="21"/>
  <c r="F41" i="19" l="1"/>
  <c r="F5" i="16" l="1"/>
  <c r="F7" i="16"/>
  <c r="F5" i="15"/>
  <c r="F13" i="15"/>
  <c r="F5" i="14"/>
  <c r="F27" i="14"/>
  <c r="F46" i="14"/>
  <c r="F59" i="14"/>
  <c r="F42" i="13"/>
  <c r="F22" i="13"/>
  <c r="F18" i="13"/>
  <c r="F14" i="20"/>
  <c r="F9" i="20"/>
  <c r="F46" i="19"/>
  <c r="F34" i="19"/>
  <c r="F31" i="19"/>
  <c r="F29" i="19"/>
  <c r="F28" i="19"/>
  <c r="F27" i="19"/>
  <c r="F26" i="19"/>
  <c r="F27" i="17"/>
  <c r="F24" i="17"/>
  <c r="F14" i="17"/>
  <c r="F5" i="13"/>
  <c r="F14" i="13"/>
  <c r="F22" i="17" l="1"/>
  <c r="F37" i="19" l="1"/>
  <c r="F38" i="19"/>
  <c r="F16" i="19"/>
  <c r="F18" i="19"/>
  <c r="F20" i="19"/>
  <c r="F21" i="19"/>
  <c r="F22" i="19"/>
  <c r="F23" i="19"/>
  <c r="F24" i="19"/>
  <c r="F25" i="19"/>
  <c r="F7" i="19"/>
  <c r="F7" i="20" l="1"/>
  <c r="F19" i="18" l="1"/>
  <c r="F20" i="18"/>
  <c r="F7" i="18"/>
  <c r="F8" i="18"/>
  <c r="F6" i="18"/>
  <c r="F32" i="17" l="1"/>
  <c r="F14" i="15" l="1"/>
  <c r="F25" i="14"/>
  <c r="F23" i="13"/>
  <c r="F24" i="13"/>
  <c r="F25" i="13"/>
  <c r="F39" i="13"/>
  <c r="F30" i="14"/>
  <c r="F31" i="14"/>
  <c r="F35" i="14"/>
  <c r="F38" i="14"/>
  <c r="F39" i="14"/>
  <c r="F40" i="14"/>
  <c r="F41" i="14"/>
  <c r="F42" i="14"/>
  <c r="F43" i="14"/>
  <c r="F37" i="14"/>
  <c r="F36" i="13" l="1"/>
  <c r="F35" i="13"/>
  <c r="F26" i="13"/>
  <c r="F18" i="20" l="1"/>
  <c r="F17" i="20"/>
  <c r="F16" i="20"/>
  <c r="F15" i="20"/>
  <c r="F13" i="20"/>
  <c r="F12" i="20"/>
  <c r="F11" i="20"/>
  <c r="F10" i="20"/>
  <c r="F8" i="20"/>
  <c r="F6" i="20"/>
  <c r="F5" i="20"/>
  <c r="F51" i="19"/>
  <c r="F50" i="19"/>
  <c r="F48" i="19"/>
  <c r="F47" i="19"/>
  <c r="F49" i="19"/>
  <c r="F45" i="19"/>
  <c r="F44" i="19"/>
  <c r="F43" i="19"/>
  <c r="F42" i="19"/>
  <c r="F40" i="19"/>
  <c r="F39" i="19"/>
  <c r="F36" i="19"/>
  <c r="F35" i="19"/>
  <c r="F33" i="19"/>
  <c r="F32" i="19"/>
  <c r="F30" i="19"/>
  <c r="F15" i="19"/>
  <c r="F14" i="19"/>
  <c r="F13" i="19"/>
  <c r="F12" i="19"/>
  <c r="F11" i="19"/>
  <c r="F10" i="19"/>
  <c r="F8" i="19"/>
  <c r="F6" i="19"/>
  <c r="F5" i="19"/>
  <c r="F25" i="18"/>
  <c r="F24" i="18"/>
  <c r="F23" i="18"/>
  <c r="F22" i="18"/>
  <c r="F18" i="18"/>
  <c r="F17" i="18"/>
  <c r="F15" i="18"/>
  <c r="F14" i="18"/>
  <c r="F13" i="18"/>
  <c r="F12" i="18"/>
  <c r="F11" i="18"/>
  <c r="F10" i="18"/>
  <c r="F34" i="17"/>
  <c r="F33" i="17"/>
  <c r="F31" i="17"/>
  <c r="F30" i="17"/>
  <c r="F29" i="17"/>
  <c r="F28" i="17"/>
  <c r="F25" i="17"/>
  <c r="F26" i="17"/>
  <c r="F23" i="17"/>
  <c r="F18" i="17"/>
  <c r="F13" i="17"/>
  <c r="F12" i="17"/>
  <c r="F11" i="17"/>
  <c r="F10" i="17"/>
  <c r="F9" i="17"/>
  <c r="F8" i="17"/>
  <c r="F7" i="17"/>
  <c r="F6" i="17"/>
  <c r="F5" i="17"/>
  <c r="F15" i="16"/>
  <c r="F14" i="16"/>
  <c r="F13" i="16"/>
  <c r="F12" i="16"/>
  <c r="F11" i="16"/>
  <c r="F10" i="16"/>
  <c r="F9" i="16"/>
  <c r="F8" i="16"/>
  <c r="F6" i="16"/>
  <c r="F16" i="15"/>
  <c r="F15" i="15"/>
  <c r="F12" i="15"/>
  <c r="F11" i="15"/>
  <c r="F10" i="15"/>
  <c r="F9" i="15"/>
  <c r="F8" i="15"/>
  <c r="F7" i="15"/>
  <c r="F6" i="15"/>
  <c r="F66" i="14"/>
  <c r="F58" i="14"/>
  <c r="F57" i="14"/>
  <c r="F56" i="14"/>
  <c r="F55" i="14"/>
  <c r="F65" i="14"/>
  <c r="F64" i="14"/>
  <c r="F63" i="14"/>
  <c r="F62" i="14"/>
  <c r="F61" i="14"/>
  <c r="F60" i="14"/>
  <c r="F54" i="14"/>
  <c r="F53" i="14"/>
  <c r="F52" i="14"/>
  <c r="F51" i="14"/>
  <c r="F50" i="14"/>
  <c r="F49" i="14"/>
  <c r="F48" i="14"/>
  <c r="F47" i="14"/>
  <c r="F26" i="14"/>
  <c r="F24" i="14"/>
  <c r="F23" i="14"/>
  <c r="F22" i="14"/>
  <c r="F21" i="14"/>
  <c r="F20" i="14"/>
  <c r="F19" i="14"/>
  <c r="F18" i="14"/>
  <c r="F17" i="14"/>
  <c r="F16" i="14"/>
  <c r="F15" i="14"/>
  <c r="F36" i="14"/>
  <c r="F34" i="14"/>
  <c r="F33" i="14"/>
  <c r="F32" i="14"/>
  <c r="F29" i="14"/>
  <c r="F28" i="14"/>
  <c r="F14" i="14"/>
  <c r="F44" i="14"/>
  <c r="F13" i="14"/>
  <c r="F12" i="14"/>
  <c r="F11" i="14"/>
  <c r="F10" i="14"/>
  <c r="F45" i="14"/>
  <c r="F9" i="14"/>
  <c r="F8" i="14"/>
  <c r="F7" i="14"/>
  <c r="F6" i="14"/>
  <c r="F44" i="13"/>
  <c r="F43" i="13"/>
  <c r="F41" i="13"/>
  <c r="F40" i="13"/>
  <c r="F38" i="13"/>
  <c r="F37" i="13"/>
  <c r="F34" i="13"/>
  <c r="F33" i="13"/>
  <c r="F32" i="13"/>
  <c r="F31" i="13"/>
  <c r="F30" i="13"/>
  <c r="F29" i="13"/>
  <c r="F28" i="13"/>
  <c r="F27" i="13"/>
  <c r="F21" i="13"/>
  <c r="F20" i="13"/>
  <c r="F19" i="13"/>
  <c r="F17" i="13"/>
  <c r="F16" i="13"/>
  <c r="F15" i="13"/>
  <c r="F13" i="13"/>
  <c r="F12" i="13"/>
  <c r="F11" i="13"/>
  <c r="F10" i="13"/>
  <c r="F9" i="13"/>
  <c r="F8" i="13"/>
  <c r="F7" i="13"/>
  <c r="F6" i="13"/>
  <c r="F20" i="20" l="1"/>
  <c r="F27" i="18"/>
  <c r="F15" i="2" l="1"/>
  <c r="F17" i="2" l="1"/>
</calcChain>
</file>

<file path=xl/sharedStrings.xml><?xml version="1.0" encoding="utf-8"?>
<sst xmlns="http://schemas.openxmlformats.org/spreadsheetml/2006/main" count="1338" uniqueCount="622">
  <si>
    <t>Montant HT</t>
  </si>
  <si>
    <t>DÉSIGNATION DES OUVRAGES</t>
  </si>
  <si>
    <t>A  ……………..………………………. ,</t>
  </si>
  <si>
    <t>le …………………………..…………. ,</t>
  </si>
  <si>
    <t>Références
CCTP</t>
  </si>
  <si>
    <t>DG</t>
  </si>
  <si>
    <t>DISPOSITIONS GENERALES</t>
  </si>
  <si>
    <t>Installations de chantier</t>
  </si>
  <si>
    <t>MONTANT TOTAL HT en €</t>
  </si>
  <si>
    <t>MINISTERE DES ARMEES</t>
  </si>
  <si>
    <t>MARCHE PUBLIC DE TRAVAUX</t>
  </si>
  <si>
    <t>N° de projet</t>
  </si>
  <si>
    <t xml:space="preserve">Quartier Ruty – 64, rue Bersot </t>
  </si>
  <si>
    <t>OBJET DU MARCHE :</t>
  </si>
  <si>
    <r>
      <rPr>
        <b/>
        <u val="double"/>
        <sz val="14"/>
        <rFont val="Arial"/>
        <family val="2"/>
      </rPr>
      <t>MAITRE DE L’OUVRAGE</t>
    </r>
    <r>
      <rPr>
        <b/>
        <sz val="14"/>
        <rFont val="Arial"/>
        <family val="2"/>
      </rPr>
      <t xml:space="preserve"> :</t>
    </r>
  </si>
  <si>
    <t>Devis Descriptif Estimatif Détaillé</t>
  </si>
  <si>
    <t>(D.D.E.D.)</t>
  </si>
  <si>
    <t>DEVIS DESCRIPTIF ESTIMATIF DETAILLE</t>
  </si>
  <si>
    <t>U</t>
  </si>
  <si>
    <t>Q</t>
  </si>
  <si>
    <t>Prix unitaire (HT)</t>
  </si>
  <si>
    <t>Ens</t>
  </si>
  <si>
    <t>m²</t>
  </si>
  <si>
    <t xml:space="preserve">IMPORTANT :
Tous les postes du DDED doivent être impérativement renseignés, sans modification.
Ne sont pas admis :
- les postes « non chiffrés »
- les postes « pour mémoire »
- les postes « inclus » 
- les montants nuls
- l'ajout ou la suppression de postes
- la modification du cadre
</t>
  </si>
  <si>
    <t>Art. 8</t>
  </si>
  <si>
    <t>Art. 4</t>
  </si>
  <si>
    <t>Fourniture des documents</t>
  </si>
  <si>
    <t>Art. 6</t>
  </si>
  <si>
    <t>Essais et contrôles</t>
  </si>
  <si>
    <t>Art. 7</t>
  </si>
  <si>
    <t>Prescriptions générales d'exécution</t>
  </si>
  <si>
    <t>Art. 9</t>
  </si>
  <si>
    <t>u</t>
  </si>
  <si>
    <t>(SID-NE)</t>
  </si>
  <si>
    <t>SOUS-DIRECTION INVESTISSEMENT</t>
  </si>
  <si>
    <t>SERVICE D'INFRASTRUCTURE</t>
  </si>
  <si>
    <t>DE LA DEFENSE NORD-EST</t>
  </si>
  <si>
    <t>Pôle maîtrise d'œuvre interne de Besançon</t>
  </si>
  <si>
    <t xml:space="preserve">BP 21437 </t>
  </si>
  <si>
    <t>25 007 BESANCON</t>
  </si>
  <si>
    <t xml:space="preserve">AUXONNE (21) – 511RT– Quartier Bonaparte – Construction d’une nouvelle armurerie. 
COSI : 452614
</t>
  </si>
  <si>
    <t>ST 07</t>
  </si>
  <si>
    <t>Cloisonnement, plafonds, isolation, menuiseries bois et plancher surélever</t>
  </si>
  <si>
    <t>ST 08</t>
  </si>
  <si>
    <t>Menuiserie métallique, ferronnerie et serrurerie</t>
  </si>
  <si>
    <t>ST 09</t>
  </si>
  <si>
    <t>Carrelage et faïence</t>
  </si>
  <si>
    <t>ST 10</t>
  </si>
  <si>
    <t>Peinture</t>
  </si>
  <si>
    <t>ST 11</t>
  </si>
  <si>
    <t>Chauffage</t>
  </si>
  <si>
    <t>ST 12</t>
  </si>
  <si>
    <t>VMC</t>
  </si>
  <si>
    <t>ST 13</t>
  </si>
  <si>
    <t>Plomberie sanitaire – ECS</t>
  </si>
  <si>
    <t>ST 14</t>
  </si>
  <si>
    <t>Air Comprimé</t>
  </si>
  <si>
    <t>Pose de cloison de distribution en plaque de plâtre double peau de type I sur ossature métallique de 140 mm avec isolantion phonique</t>
  </si>
  <si>
    <t>Pose de cloison de distribution en plaque de plâtre double peau de type I sur ossature métallique de 90 mm avec isolantion phonique</t>
  </si>
  <si>
    <t>Pose de cloison de distribution en plaque de plâtre double peau de type H1 sur ossature métallique de 90 mm avec isolantion phonique</t>
  </si>
  <si>
    <t>Pose de contre cloison de doublage double peau en plaque de plâtre BA13 de type I sur ossature métallique avec complex isolant</t>
  </si>
  <si>
    <t>Pose de contre cloison de doublage double peau en plaque de plâtre BA 13 de type H1 sur ossature métallique avec complex isolant</t>
  </si>
  <si>
    <t>Pose de plaque de plâtre BA 13 de type I collée ou fixée mécaniquement</t>
  </si>
  <si>
    <t>Pose de plaque de plâtre BA 13 de type H1 collée ou fixée mécaniquement</t>
  </si>
  <si>
    <t>Pose de contre cloison en panneau de laine de bois vissée sur ossature métallique avec isolation</t>
  </si>
  <si>
    <t>Plafonds</t>
  </si>
  <si>
    <t>Cloisonnements</t>
  </si>
  <si>
    <t>Pose de plafond suspendu en dalle 600 x 600 de classe A sur ossature métalique</t>
  </si>
  <si>
    <t>Pose de plafond suspendu en dalle 600 x 600 de classe C sur ossature métalique</t>
  </si>
  <si>
    <t>Pose de faux plafond en panneau de laine de bois, vissé sur support bois, avec isolation</t>
  </si>
  <si>
    <t>Isolation</t>
  </si>
  <si>
    <t>Pose d'isolation en laine minérale sous rampant, entre et sous chevron</t>
  </si>
  <si>
    <t>Pose d'isolation en laine minérale sous dalle</t>
  </si>
  <si>
    <t>Pose d'un complexe isolant sous dalle</t>
  </si>
  <si>
    <t>Art. 5</t>
  </si>
  <si>
    <t>Menuiseries intérieures</t>
  </si>
  <si>
    <t>Pose de porte battante, 1 vantail, poussant gauche ou droit, 900 x 2040 mm, âme pleine 40 mm avec protection mécanique, sur huisserie bois</t>
  </si>
  <si>
    <t>Pose de porte battante, 1 vantail, poussant gauche ou droit, 1000 x 2040 mm, âme pleine 40 mm avec protection mécanique, sur huisserie métallique</t>
  </si>
  <si>
    <t>Pose de porte battante, 1 vantail, poussant gauche ou droit, 800 x 2040 mm, âme pleine 40 mm avec protection mécanique, sur huisserie bois</t>
  </si>
  <si>
    <t>Pose de porte battante, 1 vantail, poussant gauche ou droit, 1000 x 2040 mm avec châssis fixe 1000 x 500 mm, âme pleine 40 mm avec protection mécanique, sur huisserie métallique</t>
  </si>
  <si>
    <t>Pose de porte battante, 1 vantail, poussant gauche ou droit, 900 x 2040 mm, âme pleine 40 mm avec protection mécanique, sur huisserie métalique</t>
  </si>
  <si>
    <t>Pose de porte battante, double vantail, 2 x (700 x 2040), âme pleine 40 mm avec protection mécanique, sur huisserie bois</t>
  </si>
  <si>
    <t>Serrure à bec de canne</t>
  </si>
  <si>
    <t xml:space="preserve">Serrure à larder de type mécaniques multipoints à 3 points horizontaux </t>
  </si>
  <si>
    <t>Serrure à pêne ½  tour et condamnation</t>
  </si>
  <si>
    <t xml:space="preserve">Serrure à pêne dormant et ½ tour – clé L </t>
  </si>
  <si>
    <t>Béquille</t>
  </si>
  <si>
    <t>Poignées rive bloc de type contre coudée sur plaque en alumium anodisé</t>
  </si>
  <si>
    <t>Poignées rive bloc, modèle contre coudée sur plaque en plyamide haute qualité pour serrure à bec de canne</t>
  </si>
  <si>
    <t xml:space="preserve">Poignée sur plaque, modèle contre coudée sur plaque en plyamide haute qualité serrure à pêne dormant et ½ tour – clé L </t>
  </si>
  <si>
    <t>Poignées rive bloc, modèle contre coudée sur plaque en plyamide haute qualité pour serrure à pêne ½  tour et condamnation</t>
  </si>
  <si>
    <t>Pose de tablette bois, ep 20 mm, sur allèges</t>
  </si>
  <si>
    <t>Pose de tablette bois, rp 30 mm, équipant les guichets de distribution</t>
  </si>
  <si>
    <t>Planché surélever</t>
  </si>
  <si>
    <t>Pose de plancher surélever de classe 2, avec dalles 600 x 600 mm sur verrins</t>
  </si>
  <si>
    <t>Poignée rive bloc de type contre coudée sur plaque en aluminium anodisé avec poignée fixe de tirage côté extérieur</t>
  </si>
  <si>
    <t>Barre anti-panique</t>
  </si>
  <si>
    <t>PM1 - Pose d'un bloc-porte anti effraction CR3, 1 vantail, 1000 x 2200 mm de passage utile</t>
  </si>
  <si>
    <t>PM2 - Pose d'un bloc-porte anti effraction CR5, 1 vantail, 1000 x 2200 mm de passage utile</t>
  </si>
  <si>
    <t>PM3 - Pose d'un bloc-porte anti effraction CR5, 1 vantail, 1000 x 2200 mm de passage utile</t>
  </si>
  <si>
    <t>PM4 - Pose d'un bloc porte à 2 vantaux tiercés, petit côté semi-fixe, 1300 (900 + 400) x 2200 mm</t>
  </si>
  <si>
    <t>PM5 - Pose d'un bloc-porte, 1 vantail, 900 x 2200 mm</t>
  </si>
  <si>
    <t>PM6 - Pose d'un bloc-porte, 1 vantail, 1000 x 2200 mm</t>
  </si>
  <si>
    <t>PM7 - Pose d'un bloc-porte, 1 vantail, 1000 x 2200 mm, tôlée 2 faces à âme en bois dur ep 40 mm</t>
  </si>
  <si>
    <t>PM8 - Pose d'un bloc-porte, 2 vantaux égaux, 1000 x 2100 mm</t>
  </si>
  <si>
    <t>Habillage sur mesure, imitation grille de ventillation</t>
  </si>
  <si>
    <t>PM1 - Serrure CR3 multi point à émission de courant et mécanique, à re-vérouillage automatique</t>
  </si>
  <si>
    <t>Cylindre CR3 de haute surreté</t>
  </si>
  <si>
    <t>PM2 - Serrure CR5 multi point à émission de courant et mécanique, à re-vérouillage automatique</t>
  </si>
  <si>
    <t>Cylindre CR5 de haute surreté</t>
  </si>
  <si>
    <t>PM3 - Serrure CR5 multi point à émission de courant, à re-vérouillage automatique</t>
  </si>
  <si>
    <t>PM4, PM5, PM6, PM8 - Serrure mécanique à mortaiser 1 point horizontal</t>
  </si>
  <si>
    <t>PM4, PM5, PM6, PM8 - Ferme porte débraillable</t>
  </si>
  <si>
    <t>PM4, PM5, PM6, PM8 - Barre anti-panique, 3 points, à condamnation avec poignée extérieur</t>
  </si>
  <si>
    <t>PM7 - Serrure mécanique en applique 3 points avec poignée de manoeuvre</t>
  </si>
  <si>
    <t>PM7 - Poignée fixe de tirage côté extérieur</t>
  </si>
  <si>
    <t>PM7 - Ferme porte débraillable</t>
  </si>
  <si>
    <t>PM7 - Cylindre de haute surreté avec clé de sécurité</t>
  </si>
  <si>
    <t>Cylindre de haute surreté avec clé de sécurité</t>
  </si>
  <si>
    <t>PM4, PM5, PM6, PM8 - Cylindre de haute surreté avec protection aux intempéries et clé de sécurité</t>
  </si>
  <si>
    <t>PM1, PM2, PM3 - Ferme porte débraillable adapté</t>
  </si>
  <si>
    <t>PM3 - Barre anti-panique adaptée sur porte CR5</t>
  </si>
  <si>
    <t>PM4, PM5, PM6, PM8 - Butées de porte</t>
  </si>
  <si>
    <t>PM4, PM8 - Crémone pompier</t>
  </si>
  <si>
    <t>Châssis CR5 sur mesure, équipé vitrage P7B</t>
  </si>
  <si>
    <t>Guichet de distribution CR5 sur mesure</t>
  </si>
  <si>
    <t>Echelle aluminium, hauteur 3 m, avec crochets d'accroche et stabilisateurs</t>
  </si>
  <si>
    <t>Pose d'une échelle fixe aluminium</t>
  </si>
  <si>
    <t>IMP2 - Pose d'une imposte fixe aluminium avec vitrage 44,2/16/4, 1500 x 530/610 mm</t>
  </si>
  <si>
    <t>IMP1 - Pose d'une imposte fixe aluminium avec vitrage 44,2/16/4, 1200 x 530/610 mm</t>
  </si>
  <si>
    <t>CHA4 - Pose d'un châssis fixe aluminium avec vitrage 44,2/16/4, 1200 x 1300 mm</t>
  </si>
  <si>
    <t>CHA1 - Pose d'un châssis fixe aluminium avec vitrage 44,2/16/4, 1200 x 1800 mm</t>
  </si>
  <si>
    <t>CHA3 - Pose d'un châssis fixe aluminium avec vitrage 44,2/16/4, 1150 x 1300 mm</t>
  </si>
  <si>
    <t>CHA2 - Pose d'un châssis fixe aluminium avec vitrage 44,2/16/4, 1500 x 1800 mm</t>
  </si>
  <si>
    <t>IMP3 - Pose d'une imposte fixe aluminium avec vitrage 44,2/16/4, 1150 x 530/630 mm</t>
  </si>
  <si>
    <t>IMP4 - Pose d'une imposte fixe aluminium avec vitrage 44,2/16/4, 1200 x 530/630 mm</t>
  </si>
  <si>
    <t>IMP5 - Pose d'une imposte fixe aluminium, équipe polycarbonate ep ≥ 10 mm revêtu d'un film PVB blanc, 1010 x 530/630 mm</t>
  </si>
  <si>
    <t>DMR1 - Pose de demi-rond fixe aluminium, équipe polycarbonate ep ≥ 10 mm revêtu d'un film PVB blanc, 1600 x 750 mm</t>
  </si>
  <si>
    <t>Pose d'une trappe sur châssis métalique, 1000 x 1000 mm de passage, barre d'accroche pour échelle</t>
  </si>
  <si>
    <t>Pose d'une échelle à crinoline pignond nord</t>
  </si>
  <si>
    <t>Pose d'une plateforme d'attente</t>
  </si>
  <si>
    <t>Pose d'un garde-corps</t>
  </si>
  <si>
    <t>Pose d'un portillon</t>
  </si>
  <si>
    <t>Pose de métal déployé, acier galvanisé, de type losange</t>
  </si>
  <si>
    <t>Fabrication et pose de barreaudages sur mesure</t>
  </si>
  <si>
    <t>Fabrication et pose d'habillage en tôle d'acier 10 mm sur mesure sur châssis retardateurs d'effration</t>
  </si>
  <si>
    <t>Fabrication et pose d'habillage en tôle d'acier 10 mm sur mesure sur porte PM1 - CR3</t>
  </si>
  <si>
    <t>Fabrication et pose d'habillage en tôle d'acier 10 mm sur mesure sur porte PM3 - CR5</t>
  </si>
  <si>
    <t>Fabrication et pose d'habillage en tôle d'acier 10 mm sur mesure sur porte PM6</t>
  </si>
  <si>
    <t>Fabrication et pose d'habillage en tôle d'acier 10 mm sur mesure équipant les guichets de distribution</t>
  </si>
  <si>
    <t>Pose de grille de ventilation, 1350 x 560 mm</t>
  </si>
  <si>
    <t>Pose de grille de ventilation haute et basse</t>
  </si>
  <si>
    <t>Pose de grille de ventilation et de condamnation sur mesure</t>
  </si>
  <si>
    <t>Pose de grille d'habillage trompe vue, 1000 x 2200 mm</t>
  </si>
  <si>
    <t>Carrelage</t>
  </si>
  <si>
    <t>Pose de carrelage grès cérame pour local type EA, imitation parquet, colle de classe C2/D2, joint classe CG2A</t>
  </si>
  <si>
    <t>Pose de plinthe imitation bois</t>
  </si>
  <si>
    <t>ml</t>
  </si>
  <si>
    <t>Pose de carrelage grès cérame pour local type EB+C, classe PN12, colle de classe C2/D2, joint classe CG2W</t>
  </si>
  <si>
    <t>Pose de jonction sol/mur, profilé hygiénique à gorge à sceller</t>
  </si>
  <si>
    <t>Application de SEL/SPEC d'étanchéïté sol/mur</t>
  </si>
  <si>
    <t>Pose de carrelage mural grès cérame émaillé pour local EB+, colle de classe C2/D2, joint classe CG2W</t>
  </si>
  <si>
    <t>Pose de profilé de finition à sceller</t>
  </si>
  <si>
    <t>Faïence</t>
  </si>
  <si>
    <t>Pose de faïence céramique émaillée pour local EB+C, colle classe C2/D2, joint classe CG2W</t>
  </si>
  <si>
    <t>Plinthes bois</t>
  </si>
  <si>
    <t>Pose de plinthe bois à peindre, 120 x ep 10 mm</t>
  </si>
  <si>
    <t>Définition des systèmes</t>
  </si>
  <si>
    <t>7.1</t>
  </si>
  <si>
    <t>7.2</t>
  </si>
  <si>
    <t>7.3</t>
  </si>
  <si>
    <t>7.4</t>
  </si>
  <si>
    <t>7.5</t>
  </si>
  <si>
    <t>7.6</t>
  </si>
  <si>
    <t>Système 1</t>
  </si>
  <si>
    <t>Système 2</t>
  </si>
  <si>
    <t>Système 3</t>
  </si>
  <si>
    <t>Système 4</t>
  </si>
  <si>
    <t>Système 5</t>
  </si>
  <si>
    <t>Système 6</t>
  </si>
  <si>
    <t>Obligations de l'entreprise</t>
  </si>
  <si>
    <t>Essais d'étanchéité</t>
  </si>
  <si>
    <t>Essais de mise en température</t>
  </si>
  <si>
    <t>Essais des appareils mécaniques, électromécaniques ou électroniques</t>
  </si>
  <si>
    <t>Essais des conditions d'ambiance intérieur</t>
  </si>
  <si>
    <t>Mise en route de l'installation</t>
  </si>
  <si>
    <t>Nettoyage</t>
  </si>
  <si>
    <t>5.3</t>
  </si>
  <si>
    <t>5.4</t>
  </si>
  <si>
    <t xml:space="preserve">Equipement de raccordement, de supportage et de traversée de cloison, </t>
  </si>
  <si>
    <t>ens</t>
  </si>
  <si>
    <t>Pose et mise en œuvre de pompes de circulation</t>
  </si>
  <si>
    <t>Pose et raccordement d'un échangeur à plaque, inclus tout accessoir</t>
  </si>
  <si>
    <t>Pose et raccordement d'un système d'expension, inclus tout accessoir</t>
  </si>
  <si>
    <t>Pose, raccordement et mise en service d'un système de traitement de l'eau de chauffage, inclus tout accessoir</t>
  </si>
  <si>
    <t>Colorifugeage des des circuits caloporteurs</t>
  </si>
  <si>
    <t>6.2.1</t>
  </si>
  <si>
    <t>Mise en œuvre des vannes motorisées et panoplies complète pour la régulation, inclus tout accessoir</t>
  </si>
  <si>
    <t>Régulateurs numériques</t>
  </si>
  <si>
    <t>Installation de distribution</t>
  </si>
  <si>
    <t>Pose de canalisations en acier électro zingué</t>
  </si>
  <si>
    <t>6.2.2</t>
  </si>
  <si>
    <t>Pose et mise en œuvre des accessoirs sur circuits de distribution (vannes, clapet, by-pass, purge, dispositifs de dilatation, etc…)</t>
  </si>
  <si>
    <t>6.3</t>
  </si>
  <si>
    <t>Pose de calorifugeage</t>
  </si>
  <si>
    <t>Travaux de mise en oeuvre</t>
  </si>
  <si>
    <t>Les centrales de ventilation</t>
  </si>
  <si>
    <t>Pose et mise en œuvre d'une VMC double flux en zone 1, inclus tout accessoir et équipement</t>
  </si>
  <si>
    <t>Pose et mise en œuvre d'une VMC double flux en zone 2, inclus tout accessoir et équipement</t>
  </si>
  <si>
    <t>Pose et mise en œuvre d'une VMC de simple extraction avec bras télescopiques local 015, inclus tout accessoir et équipement</t>
  </si>
  <si>
    <t>Pose et mise en œuvre de gaine rigide de soufflage et d'extraction, inclus supportage et tout accessoir</t>
  </si>
  <si>
    <t>Pose et mise en œuvre d'isolation de gaine rigide</t>
  </si>
  <si>
    <t>Pose et mise en œuvre de registre</t>
  </si>
  <si>
    <t>Pose et mise en œuvre de manchette</t>
  </si>
  <si>
    <t>Pose et mise en œuvre de gaine flexible</t>
  </si>
  <si>
    <t>Pose et mise en œuvre de module de régulation</t>
  </si>
  <si>
    <t>Art. 10</t>
  </si>
  <si>
    <t>Pose et mise en œuvre de bouches d'insufflation d'air zone 1</t>
  </si>
  <si>
    <t>Pose et mise en œuvre de bouches d'insufflation d'air zone 2</t>
  </si>
  <si>
    <t>Pose et mise en œuvre de bouches d'extraction d'air zone 1 pièce humide</t>
  </si>
  <si>
    <t>Pose et mise en œuvre de bouches d'extraction d'air zone 1 pièce vie</t>
  </si>
  <si>
    <t>Pose et mise en œuvre de bouches d'extraction d'air zone 2</t>
  </si>
  <si>
    <t>Prix d'unité (HT)</t>
  </si>
  <si>
    <t>Production et distribution ECS</t>
  </si>
  <si>
    <t>Repérage et étiquetage des tuyauts, robinetterie et appareils</t>
  </si>
  <si>
    <t>Shéma de l'installation</t>
  </si>
  <si>
    <t>Art.3</t>
  </si>
  <si>
    <t>Station de compression</t>
  </si>
  <si>
    <t>Compresseur</t>
  </si>
  <si>
    <t>Réservoir</t>
  </si>
  <si>
    <t>Panoplie d'équipements</t>
  </si>
  <si>
    <t>Art.4</t>
  </si>
  <si>
    <t>Réseau d'air comprimé</t>
  </si>
  <si>
    <t>Canalisations de la station de compression</t>
  </si>
  <si>
    <t>Canalisation de distribution d'air comprimé</t>
  </si>
  <si>
    <t>4.2.1</t>
  </si>
  <si>
    <t>4.2.2</t>
  </si>
  <si>
    <t>4.3</t>
  </si>
  <si>
    <t>Tuyau souple de 2 ml</t>
  </si>
  <si>
    <t>Soufflette avec buse composite silencieuse anti-rayure d'un niveau sonore &lt; 75 dB</t>
  </si>
  <si>
    <t>Plomberie sanitaire</t>
  </si>
  <si>
    <t>Essais</t>
  </si>
  <si>
    <t>Désinfection</t>
  </si>
  <si>
    <t>Analyse</t>
  </si>
  <si>
    <t>Mise à la terre</t>
  </si>
  <si>
    <t>Installation et mise en service d'un chauffe-eau instantané électrique évier</t>
  </si>
  <si>
    <t>Installation et mise en service d'un chauffe-eau instantané électrique douche</t>
  </si>
  <si>
    <t>Pose de canalisations multi-couche, inclus toute sujétion de façonnage, d'ajustement, de raccordement et de fixation</t>
  </si>
  <si>
    <t>Pose de robinet d'isolement</t>
  </si>
  <si>
    <t>Pose de vannes d'équilibrage et d'isolement</t>
  </si>
  <si>
    <t>Pose de clapet de non-retour</t>
  </si>
  <si>
    <t>Pose de robinet d'arrêt principale</t>
  </si>
  <si>
    <t>Pose de clapet anti-retour</t>
  </si>
  <si>
    <t>Pose, mise en service et test de disconnecteur</t>
  </si>
  <si>
    <t>Pose de compteur</t>
  </si>
  <si>
    <t>Pose de robinet d'arrêt</t>
  </si>
  <si>
    <t>Pose de réducteur de pression</t>
  </si>
  <si>
    <t>Pose d'anti-bélier</t>
  </si>
  <si>
    <t>Installation et mise en service d'une unité de traitement de l'eau</t>
  </si>
  <si>
    <t>Pose de réseau d'eau usée PVC</t>
  </si>
  <si>
    <t>Pose de réseau d'eau usée PVC-C</t>
  </si>
  <si>
    <t>Pose de WC</t>
  </si>
  <si>
    <t xml:space="preserve">Pose d'évier </t>
  </si>
  <si>
    <t>Pose de lave-main</t>
  </si>
  <si>
    <t>Pose de meuble pour évier</t>
  </si>
  <si>
    <t>Pose de vidoir</t>
  </si>
  <si>
    <t>Pose de distributeur de papier hygiénique</t>
  </si>
  <si>
    <t>Pose de porte balais</t>
  </si>
  <si>
    <t>Pose de patère</t>
  </si>
  <si>
    <t>Pose de miroir</t>
  </si>
  <si>
    <t>4.1.1</t>
  </si>
  <si>
    <t>4.1.2</t>
  </si>
  <si>
    <t>4.1.3</t>
  </si>
  <si>
    <t>4.2</t>
  </si>
  <si>
    <t>5.1</t>
  </si>
  <si>
    <t>5.2</t>
  </si>
  <si>
    <t>6.1</t>
  </si>
  <si>
    <t>7.3.1</t>
  </si>
  <si>
    <t>7.3.3</t>
  </si>
  <si>
    <t>7.3.4</t>
  </si>
  <si>
    <t>Menuiserie métallique</t>
  </si>
  <si>
    <t>4.2.3</t>
  </si>
  <si>
    <t>4.4</t>
  </si>
  <si>
    <t>4.5</t>
  </si>
  <si>
    <t>4.6</t>
  </si>
  <si>
    <t>4.7</t>
  </si>
  <si>
    <t>Serrurerie et équipements</t>
  </si>
  <si>
    <t>5.1.1</t>
  </si>
  <si>
    <t>5.1.2</t>
  </si>
  <si>
    <t>Métallerie</t>
  </si>
  <si>
    <t>6.2</t>
  </si>
  <si>
    <t>6.4</t>
  </si>
  <si>
    <t>Ferronnerie</t>
  </si>
  <si>
    <t>4.1</t>
  </si>
  <si>
    <t>7.7</t>
  </si>
  <si>
    <t>Système 7</t>
  </si>
  <si>
    <t>5.2.1</t>
  </si>
  <si>
    <t>5.2.2</t>
  </si>
  <si>
    <t>5.2.3</t>
  </si>
  <si>
    <t>5.2.4</t>
  </si>
  <si>
    <t>Création d'une sous-station</t>
  </si>
  <si>
    <t>Repérage, fléchage, affichage</t>
  </si>
  <si>
    <t>6.4.1</t>
  </si>
  <si>
    <t>6.4.2</t>
  </si>
  <si>
    <t>6.4.3</t>
  </si>
  <si>
    <t>6.4.4</t>
  </si>
  <si>
    <t>6.4.5</t>
  </si>
  <si>
    <t>6.4.8</t>
  </si>
  <si>
    <t>6.4.10</t>
  </si>
  <si>
    <t>Pose et raccordement d'un compteur de calories</t>
  </si>
  <si>
    <t>Circuit et canalisations de distribution de la sous-station</t>
  </si>
  <si>
    <t>Equipements des circuits hydroliques, robinetterie et vannes</t>
  </si>
  <si>
    <t>Régulation et pilotage</t>
  </si>
  <si>
    <t>Pose, raccordement et mise en service d'un système de filtration des impuretés, inclus tout accessoir</t>
  </si>
  <si>
    <t>6.4.6 / 6.4.9</t>
  </si>
  <si>
    <t>6.4.7 / 6.4.10</t>
  </si>
  <si>
    <t>Capteur de température</t>
  </si>
  <si>
    <t>Sonde de température extérieure</t>
  </si>
  <si>
    <t>7.2.3</t>
  </si>
  <si>
    <t>7.3.2 / 7.4.2</t>
  </si>
  <si>
    <t>Pose d'émetteur de chaleur, inclus tous accessoirs</t>
  </si>
  <si>
    <t>Mise en route des l'installations</t>
  </si>
  <si>
    <t>Mise en service VMC zone 1</t>
  </si>
  <si>
    <t>Mise en service VMC zone 2</t>
  </si>
  <si>
    <t>Mise en service VMC simple flux</t>
  </si>
  <si>
    <t>Art. 11</t>
  </si>
  <si>
    <t>8.2</t>
  </si>
  <si>
    <t>8.3</t>
  </si>
  <si>
    <t>8.4</t>
  </si>
  <si>
    <t>10.1.8</t>
  </si>
  <si>
    <t>10.1.7</t>
  </si>
  <si>
    <t>10.1.6</t>
  </si>
  <si>
    <t>10.1.5</t>
  </si>
  <si>
    <t>10.1.2
10.1.3
10.1.4</t>
  </si>
  <si>
    <t>10.3</t>
  </si>
  <si>
    <t>10.2</t>
  </si>
  <si>
    <t>10.4</t>
  </si>
  <si>
    <t>4.2.4</t>
  </si>
  <si>
    <t>4.2.6</t>
  </si>
  <si>
    <t>5.4.1</t>
  </si>
  <si>
    <t>Raccordement au réseau extérieur</t>
  </si>
  <si>
    <t>Pose de canalisations cuivre, inclus toute sujétion de façonnage, d'ajustement, de raccordement et de fixation</t>
  </si>
  <si>
    <t>5.4.2</t>
  </si>
  <si>
    <t>Raccordement au réseu de chauffage</t>
  </si>
  <si>
    <t>Installation de traitement de l'eau</t>
  </si>
  <si>
    <t>Réseaux d'eau usée</t>
  </si>
  <si>
    <t>Appareils sanitaires et équipements</t>
  </si>
  <si>
    <t>8.5</t>
  </si>
  <si>
    <t>8.6</t>
  </si>
  <si>
    <t>Désinfection et essais</t>
  </si>
  <si>
    <t>9.1</t>
  </si>
  <si>
    <t>5.1.3</t>
  </si>
  <si>
    <t>9.2</t>
  </si>
  <si>
    <t>Contrôle compresseur</t>
  </si>
  <si>
    <t>Essai réservoir</t>
  </si>
  <si>
    <t>8.7</t>
  </si>
  <si>
    <t>Pose de panneaux de douche équipés</t>
  </si>
  <si>
    <t>Pose de robinet mitigeur</t>
  </si>
  <si>
    <t>4.1.4</t>
  </si>
  <si>
    <t>4.1.1 à 4.1.3</t>
  </si>
  <si>
    <t>Documents relatifs à l'oraganisation du chantier</t>
  </si>
  <si>
    <t>Plans et études d'exécution</t>
  </si>
  <si>
    <t>DOE</t>
  </si>
  <si>
    <t>Frais d'installations et de repli</t>
  </si>
  <si>
    <t>Frais de maintien des installations</t>
  </si>
  <si>
    <t>mois</t>
  </si>
  <si>
    <t>DAF_2025_000286</t>
  </si>
  <si>
    <t>VRD</t>
  </si>
  <si>
    <t>ST 01</t>
  </si>
  <si>
    <t>Réseau d'adduction d'eau</t>
  </si>
  <si>
    <t>7.9</t>
  </si>
  <si>
    <t>Protection des ouvrages de la caserne</t>
  </si>
  <si>
    <t>Protection des ouvrages executés</t>
  </si>
  <si>
    <t>Réalisation des fouilles</t>
  </si>
  <si>
    <t>Mise en œuvre de la conduite</t>
  </si>
  <si>
    <t>Remblaiement des tranchées</t>
  </si>
  <si>
    <t>Réseau de chauffage</t>
  </si>
  <si>
    <t>Art. 7.1</t>
  </si>
  <si>
    <t>Réseau d'eaux usées</t>
  </si>
  <si>
    <t>Fourniture et pose des regards de visite</t>
  </si>
  <si>
    <t>Mise en œuvre des canalisations</t>
  </si>
  <si>
    <t>Art. 7.2</t>
  </si>
  <si>
    <t>Réseau d'eaux pluviales</t>
  </si>
  <si>
    <t>Fourniture et pose des regards de pied de chute</t>
  </si>
  <si>
    <t>Art. 8.1</t>
  </si>
  <si>
    <t>Réseau courant fort</t>
  </si>
  <si>
    <t>Réseau courant faible</t>
  </si>
  <si>
    <t>Fourniture et pose de chambre L2T</t>
  </si>
  <si>
    <t>Fourniture et pose de chambre de tirage</t>
  </si>
  <si>
    <t>Mise en œuvre des fourreaux TPC 160 mm</t>
  </si>
  <si>
    <t>Mise en œuvre des fourreaux TLST 56/60</t>
  </si>
  <si>
    <t>Voiries</t>
  </si>
  <si>
    <t>Reprise des chaussées carrossable</t>
  </si>
  <si>
    <t>Aire piétonne / Trottoir</t>
  </si>
  <si>
    <t>Bordure T2</t>
  </si>
  <si>
    <t>Caniveaux CS1</t>
  </si>
  <si>
    <t>Avaloirs de chaussée</t>
  </si>
  <si>
    <t>Caniveau préfabriqué</t>
  </si>
  <si>
    <t>9.3</t>
  </si>
  <si>
    <t>Espaces-verts</t>
  </si>
  <si>
    <t>Mise en place de terre végétale</t>
  </si>
  <si>
    <t>Engazonnement</t>
  </si>
  <si>
    <t>Zone drainante</t>
  </si>
  <si>
    <t>10.1</t>
  </si>
  <si>
    <t>ST 02</t>
  </si>
  <si>
    <t>Maçonnerie traditionnelle</t>
  </si>
  <si>
    <t>Travaux préparatoires / Curage</t>
  </si>
  <si>
    <t>Reconstruction de la façade EST du bâtiment</t>
  </si>
  <si>
    <t>Modification des ouvertures</t>
  </si>
  <si>
    <t>Réparation du mur d'enceinte</t>
  </si>
  <si>
    <t>Traitement des pierres et briques</t>
  </si>
  <si>
    <t>Revêtement de façade</t>
  </si>
  <si>
    <t>Mise en œuvre de la couche de finition</t>
  </si>
  <si>
    <t>Mise en œuvre de la couche d’impression</t>
  </si>
  <si>
    <t>Travaux préparatoires</t>
  </si>
  <si>
    <t>Sur façade</t>
  </si>
  <si>
    <t>Sur encadrement de baies</t>
  </si>
  <si>
    <t>Fondation</t>
  </si>
  <si>
    <t>Reconstruction en pierre naturelle</t>
  </si>
  <si>
    <t>Reconstruction de partie en brique de terre cuite</t>
  </si>
  <si>
    <t>m3</t>
  </si>
  <si>
    <t>Traitement anticapillaire</t>
  </si>
  <si>
    <t>Déconstrcution de maçonnerie</t>
  </si>
  <si>
    <t>Reprise des appuis de fenêtre</t>
  </si>
  <si>
    <t>Travaux de curage</t>
  </si>
  <si>
    <t>Travaux de préparation</t>
  </si>
  <si>
    <t>ST 03</t>
  </si>
  <si>
    <t>Gros-œuvre</t>
  </si>
  <si>
    <t>Terrassements</t>
  </si>
  <si>
    <t>Fouilles pour fondations et réseaux sous dallage</t>
  </si>
  <si>
    <t>Remblaiement</t>
  </si>
  <si>
    <t>Evacuation des déblais exédentaires</t>
  </si>
  <si>
    <t>Fondations</t>
  </si>
  <si>
    <t>Béton de propreté</t>
  </si>
  <si>
    <t>Feuillard de terre</t>
  </si>
  <si>
    <t>Murs de soubassement</t>
  </si>
  <si>
    <t>Drainage périphérique</t>
  </si>
  <si>
    <t>Ouvrages en béton armé</t>
  </si>
  <si>
    <t>Mise en œuvre de pré-murs isolés</t>
  </si>
  <si>
    <t>Poutres coulées en place ou préfabriquées</t>
  </si>
  <si>
    <t>Voiles béton ou pré-murs (Pignon sud)</t>
  </si>
  <si>
    <t>Voiles béton ou pré-murs (Bâtiment de liaison)</t>
  </si>
  <si>
    <t>Voiles béton ou pré-murs (Séparation longitudinale)</t>
  </si>
  <si>
    <t>Voiles béton ou pré-murs (Mur extérieur EST)</t>
  </si>
  <si>
    <t>Poteaux coulés en place ou préfabriqués (file intermédiaire)</t>
  </si>
  <si>
    <t>Poteaux coulés en place ou préfabriqués (file EST)</t>
  </si>
  <si>
    <t>Dalles horizontales coulées en place ou préfabriquées (bâtiment de stockage)</t>
  </si>
  <si>
    <t>Dalles horizontales coulées en place ou préfabriquées (toiture terrasse)</t>
  </si>
  <si>
    <t>Dalles horizontales coulées en place ou préfabriquées (bâtiment historique)</t>
  </si>
  <si>
    <t>Dallages</t>
  </si>
  <si>
    <t>Décapage du sol</t>
  </si>
  <si>
    <t>Mise en œuvre d’un géotextile</t>
  </si>
  <si>
    <t>Mise en œuvre de sable 0/5</t>
  </si>
  <si>
    <t>Mise en œuvre d’une feuille de polyéthylène</t>
  </si>
  <si>
    <t>Mise en œuvre du dallage béton</t>
  </si>
  <si>
    <t>Mise en œuvre de réseaux sous dallages</t>
  </si>
  <si>
    <t>Réseaux d'assainissement</t>
  </si>
  <si>
    <t>Canalisation AEP</t>
  </si>
  <si>
    <t>Fourreaux CFO/CFA</t>
  </si>
  <si>
    <t>Mise en œuvre du durcissement de surface</t>
  </si>
  <si>
    <t>Murs maçonnés</t>
  </si>
  <si>
    <t>Réalisation de murs en maçonnerie de bloc de béton plein - ep. 20 cm</t>
  </si>
  <si>
    <t>Réalisation de murs en maçonnerie de bloc de béton creux - ep. 10 cm</t>
  </si>
  <si>
    <t>Réalisation de murs en maçonnerie de bloc de béton creux - ep. 15 cm</t>
  </si>
  <si>
    <t>8.1</t>
  </si>
  <si>
    <t>8.2 et 8.3</t>
  </si>
  <si>
    <t>7.2.1</t>
  </si>
  <si>
    <t>7.2.2</t>
  </si>
  <si>
    <t>7.2.4</t>
  </si>
  <si>
    <t>Joints de dilatation</t>
  </si>
  <si>
    <t>Mise en œuvre d'un joint entre deux voiles</t>
  </si>
  <si>
    <t>Calfeutrements de joint</t>
  </si>
  <si>
    <t>Couvre joint dans dallage béton</t>
  </si>
  <si>
    <t>Travaux de façades sur ouvrages béton</t>
  </si>
  <si>
    <t>Préparation et mise en œuvre d'un primaire</t>
  </si>
  <si>
    <t>Mise en œuvre d'un enduit monocouche</t>
  </si>
  <si>
    <t>Mise en œuvre d'un complexe ITE</t>
  </si>
  <si>
    <t>Mise en œuvre de panneaux de mousse polyuréthane rigide</t>
  </si>
  <si>
    <t>Ouvrages divers sur bâtiment historique</t>
  </si>
  <si>
    <t>Ouverture de baies intérieures</t>
  </si>
  <si>
    <t>11.1</t>
  </si>
  <si>
    <t>11.2</t>
  </si>
  <si>
    <t>11.3</t>
  </si>
  <si>
    <t>11.4</t>
  </si>
  <si>
    <t>Renforts d'allèges - ep. 16 cm</t>
  </si>
  <si>
    <t>Fermeture d'une baie en maçonnerie de bloc de béton plein - ep. 20 cm</t>
  </si>
  <si>
    <t>Reconstruction de la tête de pignon sud</t>
  </si>
  <si>
    <t>5.5</t>
  </si>
  <si>
    <t>6.5</t>
  </si>
  <si>
    <t>ST 04</t>
  </si>
  <si>
    <t>Charpente</t>
  </si>
  <si>
    <t>Charpente bâtiment de stockage</t>
  </si>
  <si>
    <t>Auvent</t>
  </si>
  <si>
    <t>Fermes industrialisées</t>
  </si>
  <si>
    <t>ST 05</t>
  </si>
  <si>
    <t>Couverture</t>
  </si>
  <si>
    <t>Mise en œuvre de la couverture bâtiment stockage</t>
  </si>
  <si>
    <t>Couvertures et accessoire</t>
  </si>
  <si>
    <t xml:space="preserve">Voliges </t>
  </si>
  <si>
    <t>Contre-liteaux</t>
  </si>
  <si>
    <t xml:space="preserve">ml </t>
  </si>
  <si>
    <t xml:space="preserve">Liteaux </t>
  </si>
  <si>
    <t xml:space="preserve">Ecran </t>
  </si>
  <si>
    <t xml:space="preserve">Dispositif déflecteur </t>
  </si>
  <si>
    <t>Couverture en tuiles</t>
  </si>
  <si>
    <t>Accessoires (arêtiers, faîtières, etc.)</t>
  </si>
  <si>
    <t xml:space="preserve">ens </t>
  </si>
  <si>
    <t>Ventilation (chatières)</t>
  </si>
  <si>
    <t>Zinguerie : ouvrages particuliers</t>
  </si>
  <si>
    <t>Gouttières en zinc</t>
  </si>
  <si>
    <t>Planches d’égouts</t>
  </si>
  <si>
    <t xml:space="preserve">Naissance </t>
  </si>
  <si>
    <t xml:space="preserve">Equerres </t>
  </si>
  <si>
    <t xml:space="preserve">Crapaudines </t>
  </si>
  <si>
    <t>Descentes en zinc</t>
  </si>
  <si>
    <t>Dauphins en fonte</t>
  </si>
  <si>
    <t>Mise en œuvre de la couverture bâtiment historique</t>
  </si>
  <si>
    <t>ST 06</t>
  </si>
  <si>
    <t>Toiture terrasse</t>
  </si>
  <si>
    <t>Mise en œuvre du complexe d'étanchéïté</t>
  </si>
  <si>
    <t>Mise en œuvre d'un écran pare-vapeur</t>
  </si>
  <si>
    <t xml:space="preserve">Mise en œuvre de l'isolant </t>
  </si>
  <si>
    <t>Mise en œuvre de l'écran d'indépendance</t>
  </si>
  <si>
    <t>Mise en œuvre du revêtement détanchéité</t>
  </si>
  <si>
    <t>Mise en œuvre de la protection lourde</t>
  </si>
  <si>
    <t>Evacuation des eaux pluviales</t>
  </si>
  <si>
    <t>Ouvrages divers</t>
  </si>
  <si>
    <t>Couvertine par bande de zinc toiture terrasse</t>
  </si>
  <si>
    <t>Couvertine par bande de zinc pignon Sud</t>
  </si>
  <si>
    <t>Boites à eau</t>
  </si>
  <si>
    <t>Entrées d'eaux horizontales</t>
  </si>
  <si>
    <t>Epreuve d'étanchéïté à l'eau</t>
  </si>
  <si>
    <t>Réalisation d'une épreuve selon DTU</t>
  </si>
  <si>
    <t>Structure de l'auvent</t>
  </si>
  <si>
    <t>Traitement de l'acier</t>
  </si>
  <si>
    <t>Assemblage</t>
  </si>
  <si>
    <t>kg</t>
  </si>
  <si>
    <t>Ossature primaire - profilés en U (y compris traitement)</t>
  </si>
  <si>
    <t>Tôle nervurée (y compris traitement et assemblage)</t>
  </si>
  <si>
    <t>Brises soleils (y compris traitement et assemblage)</t>
  </si>
  <si>
    <t>Profilés de collecte des eaux pluviales</t>
  </si>
  <si>
    <t>Boites à eaux</t>
  </si>
  <si>
    <t>Essai réseau</t>
  </si>
  <si>
    <t>Installations de distribution basse tension</t>
  </si>
  <si>
    <t>Câble d’alimentation principale</t>
  </si>
  <si>
    <t>Dispositif de coupure</t>
  </si>
  <si>
    <t>Compteur d’énergie</t>
  </si>
  <si>
    <t xml:space="preserve">Armoire principale du bâtiment </t>
  </si>
  <si>
    <t xml:space="preserve">u </t>
  </si>
  <si>
    <t>Onduleur 1kVA</t>
  </si>
  <si>
    <t>Coffret de la sous-station</t>
  </si>
  <si>
    <t>Câble de type U 1000 AR2V</t>
  </si>
  <si>
    <t>Câble de type U 1000 R2V</t>
  </si>
  <si>
    <t>Câble de type CR1</t>
  </si>
  <si>
    <t>Conduit IRL</t>
  </si>
  <si>
    <t>Câble de type H 07 RN-F</t>
  </si>
  <si>
    <t>Chemins de câble courants forts</t>
  </si>
  <si>
    <t>Chemins de câble courants faibles</t>
  </si>
  <si>
    <t>Goulottes horizontales et verticales</t>
  </si>
  <si>
    <t>Principe de distribution basse tension</t>
  </si>
  <si>
    <t>5.3.3</t>
  </si>
  <si>
    <t>5.3.4</t>
  </si>
  <si>
    <t>5.3.2</t>
  </si>
  <si>
    <t>5.3.5</t>
  </si>
  <si>
    <t>Eclairage intérieur</t>
  </si>
  <si>
    <t>Type A</t>
  </si>
  <si>
    <t>Type B</t>
  </si>
  <si>
    <t>Type C</t>
  </si>
  <si>
    <t>Type E</t>
  </si>
  <si>
    <t>Type F</t>
  </si>
  <si>
    <t>Interrupteur ou poussoir en saillie</t>
  </si>
  <si>
    <t>Interrupteur ou poussoir encastré</t>
  </si>
  <si>
    <t xml:space="preserve">Minuteries </t>
  </si>
  <si>
    <t>Type D</t>
  </si>
  <si>
    <t>Détecteur</t>
  </si>
  <si>
    <t>6.3.1</t>
  </si>
  <si>
    <t>6.3.2</t>
  </si>
  <si>
    <t>6.3.3</t>
  </si>
  <si>
    <t>Prises en saillies 16A - 2P+T – IP55</t>
  </si>
  <si>
    <t>Prises encastrées 16A – 2P+T</t>
  </si>
  <si>
    <t>Equipements électriques intérieur</t>
  </si>
  <si>
    <t>Poste de travail générique</t>
  </si>
  <si>
    <t>Poste de travail spécifique</t>
  </si>
  <si>
    <t>Eclairage de sécurité</t>
  </si>
  <si>
    <t xml:space="preserve">Balisage </t>
  </si>
  <si>
    <t xml:space="preserve">Ambiance </t>
  </si>
  <si>
    <t>Télécommande</t>
  </si>
  <si>
    <t>Coffret du local TEI</t>
  </si>
  <si>
    <t>Coffret local technique</t>
  </si>
  <si>
    <t>Coffret type alvéole</t>
  </si>
  <si>
    <t>Eclairage extérieur</t>
  </si>
  <si>
    <t>Eclairage de guichet</t>
  </si>
  <si>
    <t>Eclairage des abords - Façade</t>
  </si>
  <si>
    <t>Eclairage des abords - Potelets</t>
  </si>
  <si>
    <t>Eclairage d'accès</t>
  </si>
  <si>
    <t>Terres de masse</t>
  </si>
  <si>
    <t xml:space="preserve">Terre informatique </t>
  </si>
  <si>
    <t>Gaine technique VDI</t>
  </si>
  <si>
    <t>Rack réseau mural</t>
  </si>
  <si>
    <t>Art. 12</t>
  </si>
  <si>
    <t>Desserte informatique</t>
  </si>
  <si>
    <t>Raccordement rocades cuivre</t>
  </si>
  <si>
    <t>Raccordement des postes de travail</t>
  </si>
  <si>
    <t>Câble 2x4 paires catégorie 6a-100Ohms-S/FTP</t>
  </si>
  <si>
    <t>Raccordement des drains et mise à la terre</t>
  </si>
  <si>
    <t>Câble des drains et mise à la terre</t>
  </si>
  <si>
    <t>Raccordement rocades optique</t>
  </si>
  <si>
    <t>Repérage et marquage des composants</t>
  </si>
  <si>
    <t xml:space="preserve">Raccordement sur le local technique général </t>
  </si>
  <si>
    <t>Equipements complémentaires</t>
  </si>
  <si>
    <t>Armoire technique (équipée)</t>
  </si>
  <si>
    <t>12.2</t>
  </si>
  <si>
    <t>12.3</t>
  </si>
  <si>
    <t>12.4</t>
  </si>
  <si>
    <t>12.5</t>
  </si>
  <si>
    <t>Recette</t>
  </si>
  <si>
    <t>12.6</t>
  </si>
  <si>
    <t>12.7</t>
  </si>
  <si>
    <t>ST 15</t>
  </si>
  <si>
    <t>Electricité</t>
  </si>
  <si>
    <t>Câble téléphonique 56 paires</t>
  </si>
  <si>
    <t>Fibre optique 12 brins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</si>
</sst>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1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sz val="10"/>
      <name val="Arial Narrow"/>
      <family val="2"/>
    </font>
    <font>
      <b/>
      <sz val="14"/>
      <name val="Arial Narrow"/>
      <family val="2"/>
    </font>
    <font>
      <sz val="11"/>
      <name val="Times New Roman"/>
      <family val="1"/>
    </font>
    <font>
      <sz val="12"/>
      <name val="Times New Roman"/>
      <family val="1"/>
    </font>
    <font>
      <sz val="9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u val="double"/>
      <sz val="14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lightUp"/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151">
    <xf numFmtId="0" fontId="0" fillId="0" borderId="0" xfId="0"/>
    <xf numFmtId="0" fontId="0" fillId="0" borderId="0" xfId="0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left" vertical="center" wrapText="1" inden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NumberFormat="1" applyFont="1" applyBorder="1" applyAlignment="1" applyProtection="1">
      <alignment horizontal="left" vertical="center" wrapText="1" indent="1"/>
    </xf>
    <xf numFmtId="0" fontId="2" fillId="0" borderId="0" xfId="0" applyFont="1" applyBorder="1" applyAlignment="1" applyProtection="1">
      <alignment horizontal="center" vertical="center" wrapText="1"/>
    </xf>
    <xf numFmtId="44" fontId="4" fillId="0" borderId="8" xfId="1" applyFont="1" applyBorder="1" applyAlignment="1" applyProtection="1">
      <alignment horizontal="center" vertical="center"/>
    </xf>
    <xf numFmtId="44" fontId="0" fillId="0" borderId="0" xfId="1" applyFont="1" applyProtection="1"/>
    <xf numFmtId="0" fontId="2" fillId="0" borderId="0" xfId="2" applyAlignment="1">
      <alignment vertical="center"/>
    </xf>
    <xf numFmtId="0" fontId="5" fillId="0" borderId="0" xfId="2" applyFont="1" applyAlignment="1">
      <alignment horizontal="justify" vertical="center"/>
    </xf>
    <xf numFmtId="0" fontId="5" fillId="0" borderId="0" xfId="2" applyFont="1" applyAlignment="1">
      <alignment horizontal="center" vertical="center" wrapText="1"/>
    </xf>
    <xf numFmtId="0" fontId="5" fillId="0" borderId="0" xfId="2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left" vertical="center" wrapText="1"/>
    </xf>
    <xf numFmtId="0" fontId="12" fillId="0" borderId="0" xfId="2" applyFont="1" applyAlignment="1">
      <alignment horizontal="center" vertical="center"/>
    </xf>
    <xf numFmtId="0" fontId="2" fillId="0" borderId="0" xfId="2" applyFont="1" applyAlignment="1">
      <alignment vertical="center"/>
    </xf>
    <xf numFmtId="0" fontId="2" fillId="0" borderId="0" xfId="2" applyFont="1" applyAlignment="1">
      <alignment horizontal="justify" vertical="center"/>
    </xf>
    <xf numFmtId="0" fontId="14" fillId="0" borderId="0" xfId="0" applyFont="1" applyAlignment="1">
      <alignment vertical="center"/>
    </xf>
    <xf numFmtId="0" fontId="2" fillId="0" borderId="10" xfId="0" applyFont="1" applyBorder="1" applyAlignment="1" applyProtection="1">
      <alignment horizontal="center" vertical="center" wrapText="1"/>
    </xf>
    <xf numFmtId="44" fontId="9" fillId="0" borderId="5" xfId="1" applyFont="1" applyBorder="1" applyAlignment="1" applyProtection="1">
      <alignment horizontal="center" vertical="center" wrapText="1"/>
    </xf>
    <xf numFmtId="44" fontId="17" fillId="0" borderId="11" xfId="1" applyFont="1" applyBorder="1" applyAlignment="1" applyProtection="1">
      <alignment horizontal="right" vertical="center" indent="2"/>
      <protection locked="0"/>
    </xf>
    <xf numFmtId="0" fontId="18" fillId="0" borderId="7" xfId="0" applyFont="1" applyBorder="1" applyAlignment="1" applyProtection="1">
      <alignment vertical="center" wrapText="1"/>
    </xf>
    <xf numFmtId="44" fontId="9" fillId="0" borderId="7" xfId="1" applyFont="1" applyBorder="1" applyAlignment="1" applyProtection="1">
      <alignment vertical="center" wrapText="1"/>
    </xf>
    <xf numFmtId="44" fontId="17" fillId="0" borderId="12" xfId="1" applyFont="1" applyBorder="1" applyAlignment="1" applyProtection="1">
      <alignment horizontal="right" vertical="center" indent="2"/>
      <protection locked="0"/>
    </xf>
    <xf numFmtId="0" fontId="2" fillId="0" borderId="14" xfId="0" applyNumberFormat="1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 wrapText="1"/>
    </xf>
    <xf numFmtId="44" fontId="9" fillId="0" borderId="15" xfId="1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44" fontId="9" fillId="0" borderId="17" xfId="1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44" fontId="9" fillId="0" borderId="18" xfId="1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left" vertical="center" wrapText="1" indent="1"/>
    </xf>
    <xf numFmtId="0" fontId="2" fillId="0" borderId="20" xfId="0" applyFont="1" applyBorder="1" applyAlignment="1" applyProtection="1">
      <alignment horizontal="center" vertical="center" wrapText="1"/>
    </xf>
    <xf numFmtId="44" fontId="9" fillId="0" borderId="20" xfId="1" applyFont="1" applyBorder="1" applyAlignment="1" applyProtection="1">
      <alignment horizontal="center" vertical="center" wrapText="1"/>
    </xf>
    <xf numFmtId="44" fontId="17" fillId="0" borderId="20" xfId="1" applyFont="1" applyBorder="1" applyAlignment="1" applyProtection="1">
      <alignment horizontal="left" vertical="center" wrapText="1" indent="1"/>
    </xf>
    <xf numFmtId="0" fontId="4" fillId="0" borderId="0" xfId="0" applyFont="1" applyBorder="1" applyAlignment="1" applyProtection="1">
      <alignment horizontal="right" vertical="center" indent="2"/>
    </xf>
    <xf numFmtId="44" fontId="17" fillId="0" borderId="0" xfId="1" applyFont="1" applyBorder="1" applyAlignment="1" applyProtection="1">
      <alignment horizontal="right" vertical="center" indent="2"/>
    </xf>
    <xf numFmtId="44" fontId="9" fillId="0" borderId="0" xfId="1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3" xfId="0" applyNumberFormat="1" applyFont="1" applyBorder="1" applyAlignment="1" applyProtection="1">
      <alignment horizontal="center" vertical="center"/>
    </xf>
    <xf numFmtId="0" fontId="2" fillId="0" borderId="7" xfId="0" applyNumberFormat="1" applyFont="1" applyBorder="1" applyAlignment="1" applyProtection="1">
      <alignment horizontal="left" vertical="center" wrapText="1" indent="1"/>
    </xf>
    <xf numFmtId="0" fontId="2" fillId="0" borderId="19" xfId="0" applyNumberFormat="1" applyFont="1" applyBorder="1" applyAlignment="1" applyProtection="1">
      <alignment horizontal="left" vertical="center" wrapText="1" indent="1"/>
    </xf>
    <xf numFmtId="0" fontId="4" fillId="0" borderId="3" xfId="0" applyNumberFormat="1" applyFont="1" applyBorder="1" applyAlignment="1" applyProtection="1">
      <alignment horizontal="center" vertical="center"/>
    </xf>
    <xf numFmtId="0" fontId="4" fillId="0" borderId="4" xfId="0" applyNumberFormat="1" applyFont="1" applyBorder="1" applyAlignment="1" applyProtection="1">
      <alignment horizontal="left" vertical="center" wrapText="1" indent="1"/>
    </xf>
    <xf numFmtId="0" fontId="4" fillId="0" borderId="14" xfId="0" applyNumberFormat="1" applyFont="1" applyBorder="1" applyAlignment="1" applyProtection="1">
      <alignment horizontal="center" vertical="center"/>
    </xf>
    <xf numFmtId="0" fontId="4" fillId="0" borderId="5" xfId="0" applyNumberFormat="1" applyFont="1" applyBorder="1" applyAlignment="1" applyProtection="1">
      <alignment horizontal="left" vertical="center" wrapText="1" indent="1"/>
    </xf>
    <xf numFmtId="0" fontId="2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14" fillId="0" borderId="1" xfId="0" applyNumberFormat="1" applyFont="1" applyBorder="1" applyAlignment="1" applyProtection="1">
      <alignment horizontal="center" vertical="center"/>
    </xf>
    <xf numFmtId="0" fontId="4" fillId="0" borderId="19" xfId="0" applyNumberFormat="1" applyFont="1" applyBorder="1" applyAlignment="1" applyProtection="1">
      <alignment horizontal="left" vertical="center" wrapText="1" indent="1"/>
    </xf>
    <xf numFmtId="44" fontId="9" fillId="0" borderId="11" xfId="1" applyFont="1" applyBorder="1" applyAlignment="1" applyProtection="1">
      <alignment horizontal="right" vertical="center" indent="2"/>
      <protection locked="0"/>
    </xf>
    <xf numFmtId="0" fontId="2" fillId="0" borderId="0" xfId="0" applyFont="1" applyProtection="1"/>
    <xf numFmtId="0" fontId="2" fillId="0" borderId="10" xfId="0" applyNumberFormat="1" applyFont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 applyProtection="1">
      <alignment horizontal="center" vertical="center" wrapText="1"/>
    </xf>
    <xf numFmtId="44" fontId="9" fillId="2" borderId="16" xfId="1" applyFont="1" applyFill="1" applyBorder="1" applyAlignment="1" applyProtection="1">
      <alignment horizontal="center" vertical="center" wrapText="1"/>
    </xf>
    <xf numFmtId="44" fontId="17" fillId="2" borderId="9" xfId="1" applyFont="1" applyFill="1" applyBorder="1" applyAlignment="1" applyProtection="1">
      <alignment horizontal="right" vertical="center" indent="2"/>
      <protection locked="0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15" xfId="0" applyFont="1" applyFill="1" applyBorder="1" applyAlignment="1" applyProtection="1">
      <alignment horizontal="center" vertical="center" wrapText="1"/>
    </xf>
    <xf numFmtId="44" fontId="9" fillId="2" borderId="15" xfId="1" applyFont="1" applyFill="1" applyBorder="1" applyAlignment="1" applyProtection="1">
      <alignment horizontal="center" vertical="center" wrapText="1"/>
    </xf>
    <xf numFmtId="44" fontId="17" fillId="2" borderId="11" xfId="1" applyFont="1" applyFill="1" applyBorder="1" applyAlignment="1" applyProtection="1">
      <alignment horizontal="right" vertical="center" indent="2"/>
      <protection locked="0"/>
    </xf>
    <xf numFmtId="0" fontId="2" fillId="2" borderId="19" xfId="0" applyFont="1" applyFill="1" applyBorder="1" applyAlignment="1" applyProtection="1">
      <alignment horizontal="center" vertical="center" wrapText="1"/>
    </xf>
    <xf numFmtId="0" fontId="2" fillId="0" borderId="14" xfId="0" applyNumberFormat="1" applyFont="1" applyBorder="1" applyAlignment="1" applyProtection="1">
      <alignment horizontal="center" vertical="center" wrapText="1"/>
    </xf>
    <xf numFmtId="0" fontId="2" fillId="2" borderId="18" xfId="0" applyFont="1" applyFill="1" applyBorder="1" applyAlignment="1" applyProtection="1">
      <alignment horizontal="center" vertical="center" wrapText="1"/>
    </xf>
    <xf numFmtId="44" fontId="9" fillId="2" borderId="18" xfId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1" fillId="0" borderId="21" xfId="2" applyFont="1" applyBorder="1" applyAlignment="1">
      <alignment horizontal="center" vertical="center"/>
    </xf>
    <xf numFmtId="0" fontId="11" fillId="0" borderId="22" xfId="2" applyFont="1" applyBorder="1" applyAlignment="1">
      <alignment horizontal="center" vertical="center"/>
    </xf>
    <xf numFmtId="0" fontId="11" fillId="0" borderId="23" xfId="2" applyFont="1" applyBorder="1" applyAlignment="1">
      <alignment horizontal="center" vertical="center"/>
    </xf>
    <xf numFmtId="0" fontId="14" fillId="0" borderId="21" xfId="2" applyFont="1" applyBorder="1" applyAlignment="1">
      <alignment horizontal="center" vertical="center" wrapText="1"/>
    </xf>
    <xf numFmtId="0" fontId="14" fillId="0" borderId="22" xfId="2" applyFont="1" applyBorder="1" applyAlignment="1">
      <alignment horizontal="center" vertical="center" wrapText="1"/>
    </xf>
    <xf numFmtId="0" fontId="14" fillId="0" borderId="23" xfId="2" applyFont="1" applyBorder="1" applyAlignment="1">
      <alignment horizontal="center" vertical="center" wrapText="1"/>
    </xf>
    <xf numFmtId="0" fontId="14" fillId="0" borderId="24" xfId="2" applyFont="1" applyBorder="1" applyAlignment="1">
      <alignment horizontal="center" vertical="center" wrapText="1"/>
    </xf>
    <xf numFmtId="0" fontId="14" fillId="0" borderId="0" xfId="2" applyFont="1" applyBorder="1" applyAlignment="1">
      <alignment horizontal="center" vertical="center" wrapText="1"/>
    </xf>
    <xf numFmtId="0" fontId="14" fillId="0" borderId="25" xfId="2" applyFont="1" applyBorder="1" applyAlignment="1">
      <alignment horizontal="center" vertical="center" wrapText="1"/>
    </xf>
    <xf numFmtId="0" fontId="14" fillId="0" borderId="26" xfId="2" applyFont="1" applyBorder="1" applyAlignment="1">
      <alignment horizontal="center" vertical="center" wrapText="1"/>
    </xf>
    <xf numFmtId="0" fontId="14" fillId="0" borderId="20" xfId="2" applyFont="1" applyBorder="1" applyAlignment="1">
      <alignment horizontal="center" vertical="center" wrapText="1"/>
    </xf>
    <xf numFmtId="0" fontId="14" fillId="0" borderId="27" xfId="2" applyFont="1" applyBorder="1" applyAlignment="1">
      <alignment horizontal="center" vertical="center" wrapText="1"/>
    </xf>
    <xf numFmtId="0" fontId="11" fillId="0" borderId="26" xfId="2" applyFont="1" applyBorder="1" applyAlignment="1">
      <alignment horizontal="center" vertical="center"/>
    </xf>
    <xf numFmtId="0" fontId="11" fillId="0" borderId="20" xfId="2" applyFont="1" applyBorder="1" applyAlignment="1">
      <alignment horizontal="center" vertical="center"/>
    </xf>
    <xf numFmtId="0" fontId="11" fillId="0" borderId="27" xfId="2" applyFont="1" applyBorder="1" applyAlignment="1">
      <alignment horizontal="center" vertical="center"/>
    </xf>
    <xf numFmtId="0" fontId="2" fillId="0" borderId="0" xfId="2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16" fillId="0" borderId="0" xfId="2" applyFont="1" applyAlignment="1">
      <alignment horizontal="center" vertical="center"/>
    </xf>
    <xf numFmtId="0" fontId="16" fillId="0" borderId="0" xfId="2" applyFont="1" applyBorder="1" applyAlignment="1">
      <alignment horizontal="center" vertical="center"/>
    </xf>
    <xf numFmtId="0" fontId="15" fillId="0" borderId="0" xfId="2" applyFont="1" applyAlignment="1">
      <alignment horizontal="center" vertical="center" wrapText="1"/>
    </xf>
    <xf numFmtId="0" fontId="15" fillId="0" borderId="0" xfId="2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4" fillId="2" borderId="24" xfId="0" applyNumberFormat="1" applyFont="1" applyFill="1" applyBorder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center" vertical="center"/>
    </xf>
    <xf numFmtId="0" fontId="4" fillId="2" borderId="25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vertical="center" wrapText="1"/>
    </xf>
    <xf numFmtId="0" fontId="4" fillId="2" borderId="31" xfId="0" applyNumberFormat="1" applyFont="1" applyFill="1" applyBorder="1" applyAlignment="1" applyProtection="1">
      <alignment horizontal="center" vertical="center"/>
    </xf>
    <xf numFmtId="0" fontId="4" fillId="2" borderId="29" xfId="0" applyNumberFormat="1" applyFont="1" applyFill="1" applyBorder="1" applyAlignment="1" applyProtection="1">
      <alignment horizontal="center" vertical="center"/>
    </xf>
    <xf numFmtId="0" fontId="4" fillId="2" borderId="30" xfId="0" applyNumberFormat="1" applyFont="1" applyFill="1" applyBorder="1" applyAlignment="1" applyProtection="1">
      <alignment horizontal="center" vertical="center"/>
    </xf>
    <xf numFmtId="0" fontId="14" fillId="0" borderId="28" xfId="0" applyFont="1" applyBorder="1" applyAlignment="1" applyProtection="1">
      <alignment horizontal="center" vertical="center"/>
    </xf>
    <xf numFmtId="0" fontId="14" fillId="0" borderId="29" xfId="0" applyFont="1" applyBorder="1" applyAlignment="1" applyProtection="1">
      <alignment horizontal="center" vertical="center"/>
    </xf>
    <xf numFmtId="0" fontId="14" fillId="0" borderId="30" xfId="0" applyFont="1" applyBorder="1" applyAlignment="1" applyProtection="1">
      <alignment horizontal="center" vertical="center"/>
    </xf>
    <xf numFmtId="44" fontId="9" fillId="0" borderId="19" xfId="1" applyFont="1" applyBorder="1" applyAlignment="1" applyProtection="1">
      <alignment horizontal="center" vertical="center" wrapText="1"/>
    </xf>
    <xf numFmtId="44" fontId="17" fillId="0" borderId="32" xfId="1" applyFont="1" applyBorder="1" applyAlignment="1" applyProtection="1">
      <alignment horizontal="right" vertical="center" indent="2"/>
      <protection locked="0"/>
    </xf>
    <xf numFmtId="0" fontId="14" fillId="0" borderId="21" xfId="0" applyFont="1" applyBorder="1" applyAlignment="1" applyProtection="1">
      <alignment horizontal="center" vertical="center"/>
    </xf>
    <xf numFmtId="44" fontId="17" fillId="2" borderId="32" xfId="1" applyFont="1" applyFill="1" applyBorder="1" applyAlignment="1" applyProtection="1">
      <alignment horizontal="right" vertical="center" indent="2"/>
      <protection locked="0"/>
    </xf>
    <xf numFmtId="0" fontId="14" fillId="0" borderId="31" xfId="0" applyFont="1" applyBorder="1" applyAlignment="1" applyProtection="1">
      <alignment horizontal="center" vertical="center" wrapText="1"/>
    </xf>
    <xf numFmtId="0" fontId="14" fillId="0" borderId="29" xfId="0" applyFont="1" applyBorder="1" applyAlignment="1" applyProtection="1">
      <alignment horizontal="center" vertical="center" wrapText="1"/>
    </xf>
    <xf numFmtId="0" fontId="14" fillId="0" borderId="30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left" vertical="center" wrapText="1" indent="2"/>
    </xf>
    <xf numFmtId="0" fontId="4" fillId="0" borderId="31" xfId="0" applyFont="1" applyBorder="1" applyAlignment="1" applyProtection="1">
      <alignment horizontal="center" vertical="center"/>
    </xf>
    <xf numFmtId="0" fontId="4" fillId="0" borderId="29" xfId="0" applyFont="1" applyBorder="1" applyAlignment="1" applyProtection="1">
      <alignment horizontal="center" vertical="center"/>
    </xf>
    <xf numFmtId="0" fontId="4" fillId="0" borderId="33" xfId="0" applyFont="1" applyBorder="1" applyAlignment="1" applyProtection="1">
      <alignment horizontal="center" vertical="center"/>
    </xf>
    <xf numFmtId="44" fontId="17" fillId="0" borderId="8" xfId="1" applyFont="1" applyBorder="1" applyAlignment="1" applyProtection="1">
      <alignment horizontal="right" vertical="center" indent="2"/>
    </xf>
    <xf numFmtId="0" fontId="2" fillId="0" borderId="5" xfId="0" applyFont="1" applyBorder="1" applyAlignment="1" applyProtection="1">
      <alignment horizontal="left" vertical="center" wrapText="1" indent="2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left" vertical="center" wrapText="1" inden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left" vertical="center" wrapText="1" indent="1"/>
    </xf>
    <xf numFmtId="0" fontId="4" fillId="0" borderId="3" xfId="0" applyFont="1" applyBorder="1" applyAlignment="1" applyProtection="1">
      <alignment horizontal="center" vertical="center" wrapText="1"/>
    </xf>
    <xf numFmtId="0" fontId="2" fillId="0" borderId="19" xfId="0" applyNumberFormat="1" applyFont="1" applyBorder="1" applyAlignment="1" applyProtection="1">
      <alignment horizontal="left" vertical="center" wrapText="1" indent="2"/>
    </xf>
    <xf numFmtId="0" fontId="2" fillId="0" borderId="34" xfId="0" applyNumberFormat="1" applyFont="1" applyBorder="1" applyAlignment="1" applyProtection="1">
      <alignment horizontal="center" vertical="center"/>
    </xf>
    <xf numFmtId="0" fontId="2" fillId="0" borderId="35" xfId="0" applyNumberFormat="1" applyFont="1" applyBorder="1" applyAlignment="1" applyProtection="1">
      <alignment horizontal="left" vertical="center" wrapText="1" indent="2"/>
    </xf>
    <xf numFmtId="0" fontId="4" fillId="0" borderId="10" xfId="0" applyNumberFormat="1" applyFont="1" applyBorder="1" applyAlignment="1" applyProtection="1">
      <alignment horizontal="center" vertical="center"/>
    </xf>
    <xf numFmtId="0" fontId="2" fillId="0" borderId="5" xfId="0" applyNumberFormat="1" applyFont="1" applyBorder="1" applyAlignment="1" applyProtection="1">
      <alignment horizontal="left" vertical="center" wrapText="1" indent="2"/>
    </xf>
    <xf numFmtId="0" fontId="19" fillId="0" borderId="19" xfId="0" applyNumberFormat="1" applyFont="1" applyBorder="1" applyAlignment="1" applyProtection="1">
      <alignment horizontal="left" vertical="center" wrapText="1" indent="1"/>
    </xf>
  </cellXfs>
  <cellStyles count="3">
    <cellStyle name="Monétaire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workbookViewId="0">
      <selection activeCell="F28" sqref="F28"/>
    </sheetView>
  </sheetViews>
  <sheetFormatPr baseColWidth="10" defaultRowHeight="12.75" x14ac:dyDescent="0.2"/>
  <cols>
    <col min="1" max="1" width="28.42578125" style="13" customWidth="1"/>
    <col min="2" max="2" width="40.7109375" style="13" customWidth="1"/>
    <col min="3" max="3" width="25.7109375" style="13" customWidth="1"/>
    <col min="4" max="4" width="1.42578125" style="13" customWidth="1"/>
    <col min="5" max="16384" width="11.42578125" style="13"/>
  </cols>
  <sheetData>
    <row r="1" spans="1:10" ht="15" customHeight="1" x14ac:dyDescent="0.2">
      <c r="A1" s="25" t="s">
        <v>35</v>
      </c>
      <c r="B1" s="18"/>
      <c r="C1" s="76" t="s">
        <v>11</v>
      </c>
      <c r="D1" s="77"/>
      <c r="E1" s="78"/>
      <c r="F1" s="17"/>
      <c r="G1" s="17"/>
      <c r="H1" s="17"/>
      <c r="I1" s="17"/>
      <c r="J1" s="17"/>
    </row>
    <row r="2" spans="1:10" ht="15" customHeight="1" x14ac:dyDescent="0.2">
      <c r="A2" s="25" t="s">
        <v>36</v>
      </c>
      <c r="B2" s="18"/>
      <c r="C2" s="79" t="s">
        <v>366</v>
      </c>
      <c r="D2" s="80"/>
      <c r="E2" s="81"/>
      <c r="F2" s="18"/>
      <c r="G2" s="17"/>
      <c r="H2" s="17"/>
      <c r="I2" s="17"/>
      <c r="J2" s="17"/>
    </row>
    <row r="3" spans="1:10" ht="15" customHeight="1" thickBot="1" x14ac:dyDescent="0.25">
      <c r="A3" s="25" t="s">
        <v>33</v>
      </c>
      <c r="B3" s="18"/>
      <c r="C3" s="82"/>
      <c r="D3" s="83"/>
      <c r="E3" s="84"/>
      <c r="F3" s="18"/>
      <c r="G3" s="17"/>
      <c r="H3" s="17"/>
      <c r="I3" s="17"/>
      <c r="J3" s="17"/>
    </row>
    <row r="4" spans="1:10" ht="15" customHeight="1" x14ac:dyDescent="0.2">
      <c r="A4" s="57" t="s">
        <v>34</v>
      </c>
      <c r="B4" s="18"/>
      <c r="C4" s="18"/>
      <c r="D4" s="17"/>
      <c r="E4" s="17"/>
      <c r="F4" s="17"/>
      <c r="G4" s="17"/>
      <c r="H4" s="17"/>
      <c r="I4" s="17"/>
      <c r="J4" s="17"/>
    </row>
    <row r="5" spans="1:10" ht="16.5" customHeight="1" x14ac:dyDescent="0.2">
      <c r="A5" s="19" t="s">
        <v>37</v>
      </c>
      <c r="B5" s="18"/>
      <c r="C5" s="18"/>
      <c r="D5" s="17"/>
      <c r="E5" s="17"/>
      <c r="F5" s="17"/>
      <c r="G5" s="17"/>
      <c r="H5" s="17"/>
      <c r="I5" s="17"/>
      <c r="J5" s="17"/>
    </row>
    <row r="6" spans="1:10" ht="15" customHeight="1" x14ac:dyDescent="0.2">
      <c r="A6" s="21" t="s">
        <v>12</v>
      </c>
      <c r="B6" s="18"/>
      <c r="D6" s="17"/>
      <c r="E6" s="17"/>
      <c r="F6" s="17"/>
      <c r="G6" s="17"/>
      <c r="H6" s="17"/>
      <c r="I6" s="17"/>
      <c r="J6" s="17"/>
    </row>
    <row r="7" spans="1:10" ht="15" customHeight="1" x14ac:dyDescent="0.2">
      <c r="A7" s="19" t="s">
        <v>38</v>
      </c>
      <c r="B7" s="18"/>
      <c r="F7" s="17"/>
      <c r="G7" s="17"/>
    </row>
    <row r="8" spans="1:10" ht="15" customHeight="1" x14ac:dyDescent="0.2">
      <c r="A8" s="20" t="s">
        <v>39</v>
      </c>
      <c r="B8" s="18"/>
      <c r="F8" s="17"/>
      <c r="G8" s="17"/>
    </row>
    <row r="9" spans="1:10" x14ac:dyDescent="0.2">
      <c r="A9" s="15"/>
      <c r="B9" s="16"/>
      <c r="C9" s="16"/>
    </row>
    <row r="10" spans="1:10" x14ac:dyDescent="0.2">
      <c r="A10" s="15"/>
      <c r="B10" s="16"/>
      <c r="C10" s="16"/>
    </row>
    <row r="11" spans="1:10" x14ac:dyDescent="0.2">
      <c r="A11" s="14"/>
    </row>
    <row r="12" spans="1:10" ht="23.25" x14ac:dyDescent="0.2">
      <c r="A12" s="85" t="s">
        <v>10</v>
      </c>
      <c r="B12" s="85"/>
      <c r="C12" s="85"/>
      <c r="D12" s="85"/>
      <c r="E12" s="85"/>
    </row>
    <row r="13" spans="1:10" x14ac:dyDescent="0.2">
      <c r="A13" s="14"/>
    </row>
    <row r="14" spans="1:10" x14ac:dyDescent="0.2">
      <c r="A14" s="14"/>
    </row>
    <row r="15" spans="1:10" ht="13.5" thickBot="1" x14ac:dyDescent="0.25">
      <c r="A15" s="14"/>
    </row>
    <row r="16" spans="1:10" ht="23.25" x14ac:dyDescent="0.2">
      <c r="A16" s="86" t="s">
        <v>15</v>
      </c>
      <c r="B16" s="87"/>
      <c r="C16" s="87"/>
      <c r="D16" s="87"/>
      <c r="E16" s="88"/>
    </row>
    <row r="17" spans="1:5" ht="24" thickBot="1" x14ac:dyDescent="0.25">
      <c r="A17" s="98" t="s">
        <v>16</v>
      </c>
      <c r="B17" s="99"/>
      <c r="C17" s="99"/>
      <c r="D17" s="99"/>
      <c r="E17" s="100"/>
    </row>
    <row r="18" spans="1:5" ht="20.25" x14ac:dyDescent="0.2">
      <c r="A18" s="22"/>
      <c r="B18" s="23"/>
      <c r="C18" s="23"/>
      <c r="D18" s="23"/>
      <c r="E18" s="23"/>
    </row>
    <row r="19" spans="1:5" x14ac:dyDescent="0.2">
      <c r="A19" s="24"/>
      <c r="B19" s="23"/>
      <c r="C19" s="23"/>
      <c r="D19" s="23"/>
      <c r="E19" s="23"/>
    </row>
    <row r="20" spans="1:5" x14ac:dyDescent="0.2">
      <c r="A20" s="24"/>
      <c r="B20" s="23"/>
      <c r="C20" s="23"/>
      <c r="D20" s="23"/>
      <c r="E20" s="23"/>
    </row>
    <row r="21" spans="1:5" ht="16.5" customHeight="1" x14ac:dyDescent="0.2">
      <c r="A21" s="114" t="s">
        <v>14</v>
      </c>
      <c r="B21" s="114"/>
      <c r="C21" s="114"/>
      <c r="D21" s="114"/>
      <c r="E21" s="114"/>
    </row>
    <row r="22" spans="1:5" ht="20.25" customHeight="1" thickBot="1" x14ac:dyDescent="0.25">
      <c r="A22" s="114"/>
      <c r="B22" s="114"/>
      <c r="C22" s="114"/>
      <c r="D22" s="114"/>
      <c r="E22" s="114"/>
    </row>
    <row r="23" spans="1:5" ht="12.75" customHeight="1" x14ac:dyDescent="0.2">
      <c r="A23" s="89" t="s">
        <v>9</v>
      </c>
      <c r="B23" s="90"/>
      <c r="C23" s="90"/>
      <c r="D23" s="90"/>
      <c r="E23" s="91"/>
    </row>
    <row r="24" spans="1:5" ht="12.75" customHeight="1" x14ac:dyDescent="0.2">
      <c r="A24" s="92"/>
      <c r="B24" s="93"/>
      <c r="C24" s="93"/>
      <c r="D24" s="93"/>
      <c r="E24" s="94"/>
    </row>
    <row r="25" spans="1:5" ht="13.5" customHeight="1" thickBot="1" x14ac:dyDescent="0.25">
      <c r="A25" s="95"/>
      <c r="B25" s="96"/>
      <c r="C25" s="96"/>
      <c r="D25" s="96"/>
      <c r="E25" s="97"/>
    </row>
    <row r="26" spans="1:5" x14ac:dyDescent="0.2">
      <c r="A26" s="24"/>
      <c r="B26" s="23"/>
      <c r="C26" s="23"/>
      <c r="D26" s="23"/>
      <c r="E26" s="23"/>
    </row>
    <row r="27" spans="1:5" x14ac:dyDescent="0.2">
      <c r="A27" s="24"/>
      <c r="B27" s="23"/>
      <c r="C27" s="23"/>
      <c r="D27" s="23"/>
      <c r="E27" s="23"/>
    </row>
    <row r="28" spans="1:5" x14ac:dyDescent="0.2">
      <c r="A28" s="23"/>
      <c r="B28" s="23"/>
      <c r="C28" s="23"/>
      <c r="D28" s="23"/>
      <c r="E28" s="23"/>
    </row>
    <row r="29" spans="1:5" ht="15.75" customHeight="1" x14ac:dyDescent="0.2">
      <c r="A29" s="111" t="s">
        <v>13</v>
      </c>
      <c r="B29" s="111"/>
      <c r="C29" s="111"/>
      <c r="D29" s="111"/>
      <c r="E29" s="111"/>
    </row>
    <row r="30" spans="1:5" ht="18.75" customHeight="1" thickBot="1" x14ac:dyDescent="0.25">
      <c r="A30" s="112"/>
      <c r="B30" s="112"/>
      <c r="C30" s="112"/>
      <c r="D30" s="112"/>
      <c r="E30" s="112"/>
    </row>
    <row r="31" spans="1:5" ht="16.5" customHeight="1" x14ac:dyDescent="0.2">
      <c r="A31" s="102" t="s">
        <v>40</v>
      </c>
      <c r="B31" s="103"/>
      <c r="C31" s="103"/>
      <c r="D31" s="103"/>
      <c r="E31" s="104"/>
    </row>
    <row r="32" spans="1:5" ht="12.75" customHeight="1" x14ac:dyDescent="0.2">
      <c r="A32" s="105"/>
      <c r="B32" s="106"/>
      <c r="C32" s="106"/>
      <c r="D32" s="106"/>
      <c r="E32" s="107"/>
    </row>
    <row r="33" spans="1:5" ht="12.75" customHeight="1" x14ac:dyDescent="0.2">
      <c r="A33" s="105"/>
      <c r="B33" s="106"/>
      <c r="C33" s="106"/>
      <c r="D33" s="106"/>
      <c r="E33" s="107"/>
    </row>
    <row r="34" spans="1:5" ht="51" customHeight="1" thickBot="1" x14ac:dyDescent="0.25">
      <c r="A34" s="108"/>
      <c r="B34" s="109"/>
      <c r="C34" s="109"/>
      <c r="D34" s="109"/>
      <c r="E34" s="110"/>
    </row>
    <row r="35" spans="1:5" x14ac:dyDescent="0.2">
      <c r="A35" s="14"/>
    </row>
    <row r="36" spans="1:5" x14ac:dyDescent="0.2">
      <c r="A36" s="14"/>
    </row>
    <row r="37" spans="1:5" x14ac:dyDescent="0.2">
      <c r="A37" s="14"/>
    </row>
    <row r="38" spans="1:5" ht="205.5" customHeight="1" x14ac:dyDescent="0.2">
      <c r="A38" s="113" t="s">
        <v>23</v>
      </c>
      <c r="B38" s="113"/>
      <c r="C38" s="113"/>
      <c r="D38" s="113"/>
      <c r="E38" s="113"/>
    </row>
    <row r="39" spans="1:5" ht="234" customHeight="1" x14ac:dyDescent="0.2">
      <c r="A39" s="101"/>
      <c r="B39" s="101"/>
      <c r="C39" s="101"/>
      <c r="D39" s="101"/>
      <c r="E39" s="101"/>
    </row>
  </sheetData>
  <mergeCells count="11">
    <mergeCell ref="A39:E39"/>
    <mergeCell ref="A31:E34"/>
    <mergeCell ref="A29:E30"/>
    <mergeCell ref="A38:E38"/>
    <mergeCell ref="A21:E22"/>
    <mergeCell ref="C1:E1"/>
    <mergeCell ref="C2:E3"/>
    <mergeCell ref="A12:E12"/>
    <mergeCell ref="A16:E16"/>
    <mergeCell ref="A23:E25"/>
    <mergeCell ref="A17:E1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2" orientation="portrait" verticalDpi="0" r:id="rId1"/>
  <headerFooter scaleWithDoc="0">
    <oddFooter>&amp;RDAF_2023_000537
LOT 1 - DPF - 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zoomScale="110" zoomScaleNormal="110" workbookViewId="0">
      <selection activeCell="H8" sqref="H8"/>
    </sheetView>
  </sheetViews>
  <sheetFormatPr baseColWidth="10" defaultRowHeight="12.75" x14ac:dyDescent="0.2"/>
  <cols>
    <col min="1" max="1" width="11.7109375" style="1" customWidth="1"/>
    <col min="2" max="2" width="40.85546875" style="1" customWidth="1"/>
    <col min="3" max="3" width="7" style="1" customWidth="1"/>
    <col min="4" max="4" width="10.42578125" style="1" customWidth="1"/>
    <col min="5" max="5" width="13.140625" style="1" bestFit="1" customWidth="1"/>
    <col min="6" max="6" width="17.42578125" style="12" customWidth="1"/>
    <col min="7" max="16384" width="11.42578125" style="1"/>
  </cols>
  <sheetData>
    <row r="1" spans="1:6" ht="39.950000000000003" customHeight="1" thickBot="1" x14ac:dyDescent="0.25">
      <c r="A1" s="115" t="s">
        <v>17</v>
      </c>
      <c r="B1" s="115"/>
      <c r="C1" s="115"/>
      <c r="D1" s="115"/>
      <c r="E1" s="115"/>
      <c r="F1" s="115"/>
    </row>
    <row r="2" spans="1:6" ht="33" customHeight="1" thickBot="1" x14ac:dyDescent="0.25">
      <c r="A2" s="2" t="s">
        <v>4</v>
      </c>
      <c r="B2" s="3" t="s">
        <v>1</v>
      </c>
      <c r="C2" s="3" t="s">
        <v>18</v>
      </c>
      <c r="D2" s="3" t="s">
        <v>19</v>
      </c>
      <c r="E2" s="4" t="s">
        <v>222</v>
      </c>
      <c r="F2" s="11" t="s">
        <v>0</v>
      </c>
    </row>
    <row r="3" spans="1:6" ht="15" customHeight="1" thickBot="1" x14ac:dyDescent="0.25">
      <c r="A3" s="121"/>
      <c r="B3" s="122"/>
      <c r="C3" s="122"/>
      <c r="D3" s="122"/>
      <c r="E3" s="122"/>
      <c r="F3" s="123"/>
    </row>
    <row r="4" spans="1:6" ht="15.75" thickBot="1" x14ac:dyDescent="0.25">
      <c r="A4" s="58" t="s">
        <v>43</v>
      </c>
      <c r="B4" s="124" t="s">
        <v>44</v>
      </c>
      <c r="C4" s="125"/>
      <c r="D4" s="125"/>
      <c r="E4" s="125"/>
      <c r="F4" s="126"/>
    </row>
    <row r="5" spans="1:6" x14ac:dyDescent="0.2">
      <c r="A5" s="52" t="s">
        <v>25</v>
      </c>
      <c r="B5" s="53" t="s">
        <v>280</v>
      </c>
      <c r="C5" s="67"/>
      <c r="D5" s="68"/>
      <c r="E5" s="69"/>
      <c r="F5" s="70" t="str">
        <f t="shared" ref="F5" si="0">IF(ISBLANK(C5),"",ROUND(E5*D5,2))</f>
        <v/>
      </c>
    </row>
    <row r="6" spans="1:6" ht="38.25" x14ac:dyDescent="0.2">
      <c r="A6" s="32" t="s">
        <v>270</v>
      </c>
      <c r="B6" s="51" t="s">
        <v>97</v>
      </c>
      <c r="C6" s="39" t="s">
        <v>32</v>
      </c>
      <c r="D6" s="37">
        <v>1</v>
      </c>
      <c r="E6" s="38"/>
      <c r="F6" s="28">
        <f t="shared" ref="F6:F61" si="1">IF(ISBLANK(C6),"",ROUND(E6*D6,2))</f>
        <v>0</v>
      </c>
    </row>
    <row r="7" spans="1:6" ht="38.25" x14ac:dyDescent="0.2">
      <c r="A7" s="32" t="s">
        <v>271</v>
      </c>
      <c r="B7" s="51" t="s">
        <v>98</v>
      </c>
      <c r="C7" s="39" t="s">
        <v>32</v>
      </c>
      <c r="D7" s="37">
        <v>1</v>
      </c>
      <c r="E7" s="34"/>
      <c r="F7" s="28">
        <f t="shared" si="1"/>
        <v>0</v>
      </c>
    </row>
    <row r="8" spans="1:6" ht="38.25" x14ac:dyDescent="0.2">
      <c r="A8" s="32" t="s">
        <v>272</v>
      </c>
      <c r="B8" s="51" t="s">
        <v>99</v>
      </c>
      <c r="C8" s="39" t="s">
        <v>32</v>
      </c>
      <c r="D8" s="37">
        <v>1</v>
      </c>
      <c r="E8" s="34"/>
      <c r="F8" s="28">
        <f t="shared" si="1"/>
        <v>0</v>
      </c>
    </row>
    <row r="9" spans="1:6" ht="45" customHeight="1" x14ac:dyDescent="0.2">
      <c r="A9" s="32" t="s">
        <v>235</v>
      </c>
      <c r="B9" s="9" t="s">
        <v>100</v>
      </c>
      <c r="C9" s="39" t="s">
        <v>32</v>
      </c>
      <c r="D9" s="37">
        <v>1</v>
      </c>
      <c r="E9" s="34"/>
      <c r="F9" s="28">
        <f t="shared" si="1"/>
        <v>0</v>
      </c>
    </row>
    <row r="10" spans="1:6" ht="25.5" x14ac:dyDescent="0.2">
      <c r="A10" s="32" t="s">
        <v>236</v>
      </c>
      <c r="B10" s="9" t="s">
        <v>101</v>
      </c>
      <c r="C10" s="39" t="s">
        <v>32</v>
      </c>
      <c r="D10" s="37">
        <v>1</v>
      </c>
      <c r="E10" s="34"/>
      <c r="F10" s="28">
        <f t="shared" si="1"/>
        <v>0</v>
      </c>
    </row>
    <row r="11" spans="1:6" ht="25.5" x14ac:dyDescent="0.2">
      <c r="A11" s="32" t="s">
        <v>281</v>
      </c>
      <c r="B11" s="9" t="s">
        <v>102</v>
      </c>
      <c r="C11" s="39" t="s">
        <v>32</v>
      </c>
      <c r="D11" s="37">
        <v>1</v>
      </c>
      <c r="E11" s="34"/>
      <c r="F11" s="28">
        <f t="shared" si="1"/>
        <v>0</v>
      </c>
    </row>
    <row r="12" spans="1:6" ht="38.25" x14ac:dyDescent="0.2">
      <c r="A12" s="32" t="s">
        <v>237</v>
      </c>
      <c r="B12" s="9" t="s">
        <v>103</v>
      </c>
      <c r="C12" s="39" t="s">
        <v>32</v>
      </c>
      <c r="D12" s="33">
        <v>12</v>
      </c>
      <c r="E12" s="34"/>
      <c r="F12" s="28">
        <f t="shared" si="1"/>
        <v>0</v>
      </c>
    </row>
    <row r="13" spans="1:6" ht="25.5" x14ac:dyDescent="0.2">
      <c r="A13" s="32" t="s">
        <v>282</v>
      </c>
      <c r="B13" s="9" t="s">
        <v>104</v>
      </c>
      <c r="C13" s="39" t="s">
        <v>32</v>
      </c>
      <c r="D13" s="33">
        <v>1</v>
      </c>
      <c r="E13" s="34"/>
      <c r="F13" s="28">
        <f t="shared" si="1"/>
        <v>0</v>
      </c>
    </row>
    <row r="14" spans="1:6" ht="25.5" x14ac:dyDescent="0.2">
      <c r="A14" s="32"/>
      <c r="B14" s="9" t="s">
        <v>105</v>
      </c>
      <c r="C14" s="39" t="s">
        <v>32</v>
      </c>
      <c r="D14" s="33">
        <v>1</v>
      </c>
      <c r="E14" s="34"/>
      <c r="F14" s="28">
        <f t="shared" si="1"/>
        <v>0</v>
      </c>
    </row>
    <row r="15" spans="1:6" x14ac:dyDescent="0.2">
      <c r="A15" s="32" t="s">
        <v>283</v>
      </c>
      <c r="B15" s="9" t="s">
        <v>124</v>
      </c>
      <c r="C15" s="5" t="s">
        <v>32</v>
      </c>
      <c r="D15" s="33">
        <v>13</v>
      </c>
      <c r="E15" s="34"/>
      <c r="F15" s="28">
        <f t="shared" ref="F15:F26" si="2">IF(ISBLANK(C15),"",ROUND(E15*D15,2))</f>
        <v>0</v>
      </c>
    </row>
    <row r="16" spans="1:6" x14ac:dyDescent="0.2">
      <c r="A16" s="32" t="s">
        <v>284</v>
      </c>
      <c r="B16" s="9" t="s">
        <v>125</v>
      </c>
      <c r="C16" s="5" t="s">
        <v>32</v>
      </c>
      <c r="D16" s="33">
        <v>10</v>
      </c>
      <c r="E16" s="34"/>
      <c r="F16" s="28">
        <f t="shared" si="2"/>
        <v>0</v>
      </c>
    </row>
    <row r="17" spans="1:6" ht="25.5" x14ac:dyDescent="0.2">
      <c r="A17" s="32" t="s">
        <v>285</v>
      </c>
      <c r="B17" s="9" t="s">
        <v>131</v>
      </c>
      <c r="C17" s="5" t="s">
        <v>32</v>
      </c>
      <c r="D17" s="33">
        <v>8</v>
      </c>
      <c r="E17" s="34"/>
      <c r="F17" s="28">
        <f t="shared" si="2"/>
        <v>0</v>
      </c>
    </row>
    <row r="18" spans="1:6" ht="25.5" x14ac:dyDescent="0.2">
      <c r="A18" s="32"/>
      <c r="B18" s="9" t="s">
        <v>133</v>
      </c>
      <c r="C18" s="5" t="s">
        <v>32</v>
      </c>
      <c r="D18" s="33">
        <v>1</v>
      </c>
      <c r="E18" s="34"/>
      <c r="F18" s="28">
        <f t="shared" si="2"/>
        <v>0</v>
      </c>
    </row>
    <row r="19" spans="1:6" ht="25.5" x14ac:dyDescent="0.2">
      <c r="A19" s="32"/>
      <c r="B19" s="9" t="s">
        <v>132</v>
      </c>
      <c r="C19" s="5" t="s">
        <v>32</v>
      </c>
      <c r="D19" s="33">
        <v>1</v>
      </c>
      <c r="E19" s="34"/>
      <c r="F19" s="28">
        <f t="shared" si="2"/>
        <v>0</v>
      </c>
    </row>
    <row r="20" spans="1:6" ht="25.5" x14ac:dyDescent="0.2">
      <c r="A20" s="32"/>
      <c r="B20" s="9" t="s">
        <v>130</v>
      </c>
      <c r="C20" s="5" t="s">
        <v>32</v>
      </c>
      <c r="D20" s="33">
        <v>1</v>
      </c>
      <c r="E20" s="34"/>
      <c r="F20" s="28">
        <f t="shared" si="2"/>
        <v>0</v>
      </c>
    </row>
    <row r="21" spans="1:6" ht="25.5" x14ac:dyDescent="0.2">
      <c r="A21" s="32"/>
      <c r="B21" s="9" t="s">
        <v>129</v>
      </c>
      <c r="C21" s="5" t="s">
        <v>32</v>
      </c>
      <c r="D21" s="33">
        <v>8</v>
      </c>
      <c r="E21" s="34"/>
      <c r="F21" s="28">
        <f t="shared" si="2"/>
        <v>0</v>
      </c>
    </row>
    <row r="22" spans="1:6" ht="25.5" x14ac:dyDescent="0.2">
      <c r="A22" s="54"/>
      <c r="B22" s="9" t="s">
        <v>128</v>
      </c>
      <c r="C22" s="5" t="s">
        <v>32</v>
      </c>
      <c r="D22" s="33">
        <v>1</v>
      </c>
      <c r="E22" s="34"/>
      <c r="F22" s="28">
        <f t="shared" si="2"/>
        <v>0</v>
      </c>
    </row>
    <row r="23" spans="1:6" ht="25.5" x14ac:dyDescent="0.2">
      <c r="A23" s="32"/>
      <c r="B23" s="9" t="s">
        <v>134</v>
      </c>
      <c r="C23" s="5" t="s">
        <v>32</v>
      </c>
      <c r="D23" s="33">
        <v>1</v>
      </c>
      <c r="E23" s="34"/>
      <c r="F23" s="28">
        <f t="shared" si="2"/>
        <v>0</v>
      </c>
    </row>
    <row r="24" spans="1:6" ht="25.5" x14ac:dyDescent="0.2">
      <c r="A24" s="32"/>
      <c r="B24" s="9" t="s">
        <v>135</v>
      </c>
      <c r="C24" s="5" t="s">
        <v>32</v>
      </c>
      <c r="D24" s="33">
        <v>1</v>
      </c>
      <c r="E24" s="34"/>
      <c r="F24" s="28">
        <f t="shared" si="2"/>
        <v>0</v>
      </c>
    </row>
    <row r="25" spans="1:6" ht="38.25" x14ac:dyDescent="0.2">
      <c r="A25" s="32"/>
      <c r="B25" s="9" t="s">
        <v>136</v>
      </c>
      <c r="C25" s="5" t="s">
        <v>32</v>
      </c>
      <c r="D25" s="33">
        <v>1</v>
      </c>
      <c r="E25" s="34"/>
      <c r="F25" s="28">
        <f t="shared" si="2"/>
        <v>0</v>
      </c>
    </row>
    <row r="26" spans="1:6" ht="38.25" x14ac:dyDescent="0.2">
      <c r="A26" s="62"/>
      <c r="B26" s="9" t="s">
        <v>137</v>
      </c>
      <c r="C26" s="5" t="s">
        <v>32</v>
      </c>
      <c r="D26" s="33">
        <v>2</v>
      </c>
      <c r="E26" s="34"/>
      <c r="F26" s="28">
        <f t="shared" si="2"/>
        <v>0</v>
      </c>
    </row>
    <row r="27" spans="1:6" x14ac:dyDescent="0.2">
      <c r="A27" s="54" t="s">
        <v>74</v>
      </c>
      <c r="B27" s="55" t="s">
        <v>286</v>
      </c>
      <c r="C27" s="67"/>
      <c r="D27" s="68"/>
      <c r="E27" s="69"/>
      <c r="F27" s="70" t="str">
        <f t="shared" ref="F27" si="3">IF(ISBLANK(C27),"",ROUND(E27*D27,2))</f>
        <v/>
      </c>
    </row>
    <row r="28" spans="1:6" ht="38.25" x14ac:dyDescent="0.2">
      <c r="A28" s="32" t="s">
        <v>287</v>
      </c>
      <c r="B28" s="9" t="s">
        <v>106</v>
      </c>
      <c r="C28" s="39" t="s">
        <v>32</v>
      </c>
      <c r="D28" s="33">
        <v>1</v>
      </c>
      <c r="E28" s="34"/>
      <c r="F28" s="28">
        <f t="shared" si="1"/>
        <v>0</v>
      </c>
    </row>
    <row r="29" spans="1:6" x14ac:dyDescent="0.2">
      <c r="A29" s="32"/>
      <c r="B29" s="9" t="s">
        <v>107</v>
      </c>
      <c r="C29" s="39" t="s">
        <v>32</v>
      </c>
      <c r="D29" s="33">
        <v>1</v>
      </c>
      <c r="E29" s="34"/>
      <c r="F29" s="28">
        <f t="shared" si="1"/>
        <v>0</v>
      </c>
    </row>
    <row r="30" spans="1:6" ht="38.25" x14ac:dyDescent="0.2">
      <c r="A30" s="32"/>
      <c r="B30" s="9" t="s">
        <v>108</v>
      </c>
      <c r="C30" s="39" t="s">
        <v>32</v>
      </c>
      <c r="D30" s="33">
        <v>1</v>
      </c>
      <c r="E30" s="34"/>
      <c r="F30" s="28">
        <f t="shared" si="1"/>
        <v>0</v>
      </c>
    </row>
    <row r="31" spans="1:6" x14ac:dyDescent="0.2">
      <c r="A31" s="32"/>
      <c r="B31" s="9" t="s">
        <v>109</v>
      </c>
      <c r="C31" s="39" t="s">
        <v>32</v>
      </c>
      <c r="D31" s="33">
        <v>1</v>
      </c>
      <c r="E31" s="34"/>
      <c r="F31" s="28">
        <f t="shared" si="1"/>
        <v>0</v>
      </c>
    </row>
    <row r="32" spans="1:6" ht="25.5" x14ac:dyDescent="0.2">
      <c r="A32" s="32" t="s">
        <v>288</v>
      </c>
      <c r="B32" s="9" t="s">
        <v>110</v>
      </c>
      <c r="C32" s="39" t="s">
        <v>32</v>
      </c>
      <c r="D32" s="33">
        <v>1</v>
      </c>
      <c r="E32" s="34"/>
      <c r="F32" s="28">
        <f t="shared" si="1"/>
        <v>0</v>
      </c>
    </row>
    <row r="33" spans="1:6" x14ac:dyDescent="0.2">
      <c r="A33" s="32"/>
      <c r="B33" s="9" t="s">
        <v>96</v>
      </c>
      <c r="C33" s="39" t="s">
        <v>32</v>
      </c>
      <c r="D33" s="33">
        <v>1</v>
      </c>
      <c r="E33" s="34"/>
      <c r="F33" s="28">
        <f t="shared" si="1"/>
        <v>0</v>
      </c>
    </row>
    <row r="34" spans="1:6" ht="25.5" x14ac:dyDescent="0.2">
      <c r="A34" s="32" t="s">
        <v>275</v>
      </c>
      <c r="B34" s="9" t="s">
        <v>111</v>
      </c>
      <c r="C34" s="5" t="s">
        <v>32</v>
      </c>
      <c r="D34" s="33">
        <v>4</v>
      </c>
      <c r="E34" s="34"/>
      <c r="F34" s="28">
        <f t="shared" si="1"/>
        <v>0</v>
      </c>
    </row>
    <row r="35" spans="1:6" ht="38.25" x14ac:dyDescent="0.2">
      <c r="A35" s="32"/>
      <c r="B35" s="9" t="s">
        <v>119</v>
      </c>
      <c r="C35" s="5" t="s">
        <v>32</v>
      </c>
      <c r="D35" s="33">
        <v>4</v>
      </c>
      <c r="E35" s="34"/>
      <c r="F35" s="28">
        <f t="shared" si="1"/>
        <v>0</v>
      </c>
    </row>
    <row r="36" spans="1:6" ht="25.5" x14ac:dyDescent="0.2">
      <c r="A36" s="32"/>
      <c r="B36" s="9" t="s">
        <v>114</v>
      </c>
      <c r="C36" s="5" t="s">
        <v>32</v>
      </c>
      <c r="D36" s="33">
        <v>12</v>
      </c>
      <c r="E36" s="34"/>
      <c r="F36" s="28">
        <f>IF(ISBLANK(C36),"",ROUND(E36*D36,2))</f>
        <v>0</v>
      </c>
    </row>
    <row r="37" spans="1:6" ht="25.5" x14ac:dyDescent="0.2">
      <c r="A37" s="32"/>
      <c r="B37" s="9" t="s">
        <v>117</v>
      </c>
      <c r="C37" s="5" t="s">
        <v>32</v>
      </c>
      <c r="D37" s="33">
        <v>12</v>
      </c>
      <c r="E37" s="34"/>
      <c r="F37" s="28">
        <f>IF(ISBLANK(C37),"",ROUND(E37*D37,2))</f>
        <v>0</v>
      </c>
    </row>
    <row r="38" spans="1:6" x14ac:dyDescent="0.2">
      <c r="A38" s="32"/>
      <c r="B38" s="9" t="s">
        <v>115</v>
      </c>
      <c r="C38" s="39" t="s">
        <v>32</v>
      </c>
      <c r="D38" s="33">
        <v>12</v>
      </c>
      <c r="E38" s="34"/>
      <c r="F38" s="28">
        <f t="shared" ref="F38" si="4">IF(ISBLANK(C38),"",ROUND(E38*D38,2))</f>
        <v>0</v>
      </c>
    </row>
    <row r="39" spans="1:6" ht="25.5" x14ac:dyDescent="0.2">
      <c r="A39" s="32" t="s">
        <v>187</v>
      </c>
      <c r="B39" s="9" t="s">
        <v>120</v>
      </c>
      <c r="C39" s="39" t="s">
        <v>32</v>
      </c>
      <c r="D39" s="33">
        <v>3</v>
      </c>
      <c r="E39" s="34"/>
      <c r="F39" s="28">
        <f t="shared" ref="F39:F45" si="5">IF(ISBLANK(C39),"",ROUND(E39*D39,2))</f>
        <v>0</v>
      </c>
    </row>
    <row r="40" spans="1:6" ht="25.5" x14ac:dyDescent="0.2">
      <c r="A40" s="32"/>
      <c r="B40" s="9" t="s">
        <v>112</v>
      </c>
      <c r="C40" s="5" t="s">
        <v>32</v>
      </c>
      <c r="D40" s="33">
        <v>4</v>
      </c>
      <c r="E40" s="34"/>
      <c r="F40" s="28">
        <f t="shared" si="5"/>
        <v>0</v>
      </c>
    </row>
    <row r="41" spans="1:6" x14ac:dyDescent="0.2">
      <c r="A41" s="32"/>
      <c r="B41" s="9" t="s">
        <v>116</v>
      </c>
      <c r="C41" s="5" t="s">
        <v>32</v>
      </c>
      <c r="D41" s="33">
        <v>12</v>
      </c>
      <c r="E41" s="34"/>
      <c r="F41" s="28">
        <f t="shared" si="5"/>
        <v>0</v>
      </c>
    </row>
    <row r="42" spans="1:6" ht="25.5" x14ac:dyDescent="0.2">
      <c r="A42" s="32"/>
      <c r="B42" s="9" t="s">
        <v>121</v>
      </c>
      <c r="C42" s="39" t="s">
        <v>32</v>
      </c>
      <c r="D42" s="37">
        <v>1</v>
      </c>
      <c r="E42" s="34"/>
      <c r="F42" s="28">
        <f t="shared" si="5"/>
        <v>0</v>
      </c>
    </row>
    <row r="43" spans="1:6" ht="38.25" x14ac:dyDescent="0.2">
      <c r="A43" s="32"/>
      <c r="B43" s="9" t="s">
        <v>113</v>
      </c>
      <c r="C43" s="5" t="s">
        <v>32</v>
      </c>
      <c r="D43" s="33">
        <v>4</v>
      </c>
      <c r="E43" s="34"/>
      <c r="F43" s="28">
        <f t="shared" si="5"/>
        <v>0</v>
      </c>
    </row>
    <row r="44" spans="1:6" x14ac:dyDescent="0.2">
      <c r="A44" s="32"/>
      <c r="B44" s="9" t="s">
        <v>122</v>
      </c>
      <c r="C44" s="39" t="s">
        <v>32</v>
      </c>
      <c r="D44" s="33">
        <v>6</v>
      </c>
      <c r="E44" s="34"/>
      <c r="F44" s="28">
        <f t="shared" si="5"/>
        <v>0</v>
      </c>
    </row>
    <row r="45" spans="1:6" x14ac:dyDescent="0.2">
      <c r="A45" s="32"/>
      <c r="B45" s="9" t="s">
        <v>123</v>
      </c>
      <c r="C45" s="39" t="s">
        <v>32</v>
      </c>
      <c r="D45" s="37">
        <v>2</v>
      </c>
      <c r="E45" s="34"/>
      <c r="F45" s="28">
        <f t="shared" si="5"/>
        <v>0</v>
      </c>
    </row>
    <row r="46" spans="1:6" x14ac:dyDescent="0.2">
      <c r="A46" s="54" t="s">
        <v>27</v>
      </c>
      <c r="B46" s="55" t="s">
        <v>289</v>
      </c>
      <c r="C46" s="67"/>
      <c r="D46" s="68"/>
      <c r="E46" s="69"/>
      <c r="F46" s="70" t="str">
        <f t="shared" ref="F46" si="6">IF(ISBLANK(C46),"",ROUND(E46*D46,2))</f>
        <v/>
      </c>
    </row>
    <row r="47" spans="1:6" x14ac:dyDescent="0.2">
      <c r="A47" s="32" t="s">
        <v>276</v>
      </c>
      <c r="B47" s="9" t="s">
        <v>139</v>
      </c>
      <c r="C47" s="5" t="s">
        <v>32</v>
      </c>
      <c r="D47" s="33">
        <v>1</v>
      </c>
      <c r="E47" s="34"/>
      <c r="F47" s="28">
        <f t="shared" si="1"/>
        <v>0</v>
      </c>
    </row>
    <row r="48" spans="1:6" x14ac:dyDescent="0.2">
      <c r="A48" s="32"/>
      <c r="B48" s="9" t="s">
        <v>140</v>
      </c>
      <c r="C48" s="5" t="s">
        <v>32</v>
      </c>
      <c r="D48" s="33">
        <v>1</v>
      </c>
      <c r="E48" s="34"/>
      <c r="F48" s="28">
        <f t="shared" si="1"/>
        <v>0</v>
      </c>
    </row>
    <row r="49" spans="1:6" ht="38.25" x14ac:dyDescent="0.2">
      <c r="A49" s="32" t="s">
        <v>290</v>
      </c>
      <c r="B49" s="9" t="s">
        <v>138</v>
      </c>
      <c r="C49" s="5" t="s">
        <v>32</v>
      </c>
      <c r="D49" s="33">
        <v>1</v>
      </c>
      <c r="E49" s="34"/>
      <c r="F49" s="28">
        <f t="shared" si="1"/>
        <v>0</v>
      </c>
    </row>
    <row r="50" spans="1:6" ht="25.5" x14ac:dyDescent="0.2">
      <c r="A50" s="32"/>
      <c r="B50" s="9" t="s">
        <v>126</v>
      </c>
      <c r="C50" s="5" t="s">
        <v>32</v>
      </c>
      <c r="D50" s="33">
        <v>1</v>
      </c>
      <c r="E50" s="34"/>
      <c r="F50" s="28">
        <f t="shared" si="1"/>
        <v>0</v>
      </c>
    </row>
    <row r="51" spans="1:6" x14ac:dyDescent="0.2">
      <c r="A51" s="32" t="s">
        <v>203</v>
      </c>
      <c r="B51" s="9" t="s">
        <v>127</v>
      </c>
      <c r="C51" s="5" t="s">
        <v>32</v>
      </c>
      <c r="D51" s="33">
        <v>1</v>
      </c>
      <c r="E51" s="34"/>
      <c r="F51" s="28">
        <f t="shared" si="1"/>
        <v>0</v>
      </c>
    </row>
    <row r="52" spans="1:6" x14ac:dyDescent="0.2">
      <c r="A52" s="32"/>
      <c r="B52" s="9" t="s">
        <v>141</v>
      </c>
      <c r="C52" s="5" t="s">
        <v>32</v>
      </c>
      <c r="D52" s="33">
        <v>1</v>
      </c>
      <c r="E52" s="34"/>
      <c r="F52" s="28">
        <f t="shared" si="1"/>
        <v>0</v>
      </c>
    </row>
    <row r="53" spans="1:6" x14ac:dyDescent="0.2">
      <c r="A53" s="32"/>
      <c r="B53" s="9" t="s">
        <v>142</v>
      </c>
      <c r="C53" s="5" t="s">
        <v>32</v>
      </c>
      <c r="D53" s="33">
        <v>1</v>
      </c>
      <c r="E53" s="34"/>
      <c r="F53" s="28">
        <f t="shared" si="1"/>
        <v>0</v>
      </c>
    </row>
    <row r="54" spans="1:6" ht="25.5" x14ac:dyDescent="0.2">
      <c r="A54" s="32"/>
      <c r="B54" s="9" t="s">
        <v>143</v>
      </c>
      <c r="C54" s="5" t="s">
        <v>22</v>
      </c>
      <c r="D54" s="33"/>
      <c r="E54" s="34"/>
      <c r="F54" s="28">
        <f t="shared" si="1"/>
        <v>0</v>
      </c>
    </row>
    <row r="55" spans="1:6" x14ac:dyDescent="0.2">
      <c r="A55" s="32" t="s">
        <v>291</v>
      </c>
      <c r="B55" s="9" t="s">
        <v>150</v>
      </c>
      <c r="C55" s="5" t="s">
        <v>32</v>
      </c>
      <c r="D55" s="33">
        <v>4</v>
      </c>
      <c r="E55" s="34"/>
      <c r="F55" s="28">
        <f>IF(ISBLANK(C55),"",ROUND(E55*D55,2))</f>
        <v>0</v>
      </c>
    </row>
    <row r="56" spans="1:6" x14ac:dyDescent="0.2">
      <c r="A56" s="32"/>
      <c r="B56" s="9" t="s">
        <v>151</v>
      </c>
      <c r="C56" s="5" t="s">
        <v>32</v>
      </c>
      <c r="D56" s="33">
        <v>5</v>
      </c>
      <c r="E56" s="34"/>
      <c r="F56" s="28">
        <f>IF(ISBLANK(C56),"",ROUND(E56*D56,2))</f>
        <v>0</v>
      </c>
    </row>
    <row r="57" spans="1:6" ht="25.5" x14ac:dyDescent="0.2">
      <c r="A57" s="32"/>
      <c r="B57" s="9" t="s">
        <v>152</v>
      </c>
      <c r="C57" s="5" t="s">
        <v>32</v>
      </c>
      <c r="D57" s="33">
        <v>2</v>
      </c>
      <c r="E57" s="34"/>
      <c r="F57" s="28">
        <f>IF(ISBLANK(C57),"",ROUND(E57*D57,2))</f>
        <v>0</v>
      </c>
    </row>
    <row r="58" spans="1:6" ht="25.5" x14ac:dyDescent="0.2">
      <c r="A58" s="32"/>
      <c r="B58" s="9" t="s">
        <v>153</v>
      </c>
      <c r="C58" s="5" t="s">
        <v>32</v>
      </c>
      <c r="D58" s="33">
        <v>2</v>
      </c>
      <c r="E58" s="34"/>
      <c r="F58" s="28">
        <f>IF(ISBLANK(C58),"",ROUND(E58*D58,2))</f>
        <v>0</v>
      </c>
    </row>
    <row r="59" spans="1:6" x14ac:dyDescent="0.2">
      <c r="A59" s="54" t="s">
        <v>29</v>
      </c>
      <c r="B59" s="55" t="s">
        <v>292</v>
      </c>
      <c r="C59" s="67"/>
      <c r="D59" s="68"/>
      <c r="E59" s="69"/>
      <c r="F59" s="70" t="str">
        <f t="shared" ref="F59" si="7">IF(ISBLANK(C59),"",ROUND(E59*D59,2))</f>
        <v/>
      </c>
    </row>
    <row r="60" spans="1:6" ht="25.5" x14ac:dyDescent="0.2">
      <c r="A60" s="32" t="s">
        <v>168</v>
      </c>
      <c r="B60" s="9" t="s">
        <v>144</v>
      </c>
      <c r="C60" s="5" t="s">
        <v>22</v>
      </c>
      <c r="D60" s="33"/>
      <c r="E60" s="34"/>
      <c r="F60" s="28">
        <f t="shared" si="1"/>
        <v>0</v>
      </c>
    </row>
    <row r="61" spans="1:6" ht="38.25" x14ac:dyDescent="0.2">
      <c r="A61" s="32" t="s">
        <v>169</v>
      </c>
      <c r="B61" s="9" t="s">
        <v>145</v>
      </c>
      <c r="C61" s="5" t="s">
        <v>32</v>
      </c>
      <c r="D61" s="33">
        <v>13</v>
      </c>
      <c r="E61" s="34"/>
      <c r="F61" s="28">
        <f t="shared" si="1"/>
        <v>0</v>
      </c>
    </row>
    <row r="62" spans="1:6" ht="25.5" x14ac:dyDescent="0.2">
      <c r="A62" s="32"/>
      <c r="B62" s="9" t="s">
        <v>146</v>
      </c>
      <c r="C62" s="5" t="s">
        <v>32</v>
      </c>
      <c r="D62" s="33">
        <v>1</v>
      </c>
      <c r="E62" s="34"/>
      <c r="F62" s="28">
        <f t="shared" ref="F62:F66" si="8">IF(ISBLANK(C62),"",ROUND(E62*D62,2))</f>
        <v>0</v>
      </c>
    </row>
    <row r="63" spans="1:6" ht="25.5" x14ac:dyDescent="0.2">
      <c r="A63" s="32"/>
      <c r="B63" s="9" t="s">
        <v>147</v>
      </c>
      <c r="C63" s="5" t="s">
        <v>32</v>
      </c>
      <c r="D63" s="33">
        <v>1</v>
      </c>
      <c r="E63" s="34"/>
      <c r="F63" s="28">
        <f t="shared" si="8"/>
        <v>0</v>
      </c>
    </row>
    <row r="64" spans="1:6" ht="25.5" x14ac:dyDescent="0.2">
      <c r="A64" s="32"/>
      <c r="B64" s="9" t="s">
        <v>148</v>
      </c>
      <c r="C64" s="5" t="s">
        <v>32</v>
      </c>
      <c r="D64" s="33">
        <v>1</v>
      </c>
      <c r="E64" s="34"/>
      <c r="F64" s="28">
        <f t="shared" si="8"/>
        <v>0</v>
      </c>
    </row>
    <row r="65" spans="1:6" ht="38.25" x14ac:dyDescent="0.2">
      <c r="A65" s="54"/>
      <c r="B65" s="9" t="s">
        <v>149</v>
      </c>
      <c r="C65" s="5" t="s">
        <v>32</v>
      </c>
      <c r="D65" s="33">
        <v>10</v>
      </c>
      <c r="E65" s="34"/>
      <c r="F65" s="28">
        <f t="shared" si="8"/>
        <v>0</v>
      </c>
    </row>
    <row r="66" spans="1:6" ht="13.5" thickBot="1" x14ac:dyDescent="0.25">
      <c r="A66" s="49"/>
      <c r="B66" s="50"/>
      <c r="C66" s="8"/>
      <c r="D66" s="35"/>
      <c r="E66" s="36"/>
      <c r="F66" s="31" t="str">
        <f t="shared" si="8"/>
        <v/>
      </c>
    </row>
    <row r="67" spans="1:6" ht="24.95" customHeight="1" thickBot="1" x14ac:dyDescent="0.25">
      <c r="A67" s="40"/>
      <c r="B67" s="41"/>
      <c r="C67" s="42"/>
      <c r="D67" s="42"/>
      <c r="E67" s="43"/>
      <c r="F67" s="44"/>
    </row>
    <row r="68" spans="1:6" ht="24.95" customHeight="1" thickBot="1" x14ac:dyDescent="0.25">
      <c r="A68" s="135" t="s">
        <v>8</v>
      </c>
      <c r="B68" s="136"/>
      <c r="C68" s="136"/>
      <c r="D68" s="136"/>
      <c r="E68" s="137"/>
      <c r="F68" s="138">
        <f>ROUND(SUM(F5:F66),2)</f>
        <v>0</v>
      </c>
    </row>
    <row r="69" spans="1:6" ht="24.95" customHeight="1" x14ac:dyDescent="0.2">
      <c r="A69" s="45"/>
      <c r="B69" s="45"/>
      <c r="C69" s="45"/>
      <c r="D69" s="45"/>
      <c r="E69" s="46"/>
      <c r="F69" s="46"/>
    </row>
    <row r="70" spans="1:6" ht="24.95" customHeight="1" x14ac:dyDescent="0.2">
      <c r="A70" s="119" t="s">
        <v>2</v>
      </c>
      <c r="B70" s="119"/>
      <c r="C70" s="56"/>
      <c r="D70" s="56"/>
      <c r="E70" s="47"/>
      <c r="F70" s="47"/>
    </row>
    <row r="71" spans="1:6" ht="24.95" customHeight="1" x14ac:dyDescent="0.2">
      <c r="A71" s="119" t="s">
        <v>3</v>
      </c>
      <c r="B71" s="119"/>
      <c r="C71" s="120"/>
      <c r="D71" s="120"/>
      <c r="E71" s="120"/>
      <c r="F71" s="120"/>
    </row>
  </sheetData>
  <mergeCells count="7">
    <mergeCell ref="A70:B70"/>
    <mergeCell ref="A71:B71"/>
    <mergeCell ref="C71:F71"/>
    <mergeCell ref="A1:F1"/>
    <mergeCell ref="A3:F3"/>
    <mergeCell ref="B4:F4"/>
    <mergeCell ref="A68:E68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="110" zoomScaleNormal="110" workbookViewId="0">
      <selection activeCell="F19" sqref="F19"/>
    </sheetView>
  </sheetViews>
  <sheetFormatPr baseColWidth="10" defaultRowHeight="12.75" x14ac:dyDescent="0.2"/>
  <cols>
    <col min="1" max="1" width="11.7109375" style="1" customWidth="1"/>
    <col min="2" max="2" width="40.85546875" style="1" customWidth="1"/>
    <col min="3" max="3" width="7" style="1" customWidth="1"/>
    <col min="4" max="4" width="10.42578125" style="1" customWidth="1"/>
    <col min="5" max="5" width="13.140625" style="1" bestFit="1" customWidth="1"/>
    <col min="6" max="6" width="17.42578125" style="12" customWidth="1"/>
    <col min="7" max="16384" width="11.42578125" style="1"/>
  </cols>
  <sheetData>
    <row r="1" spans="1:6" ht="39.950000000000003" customHeight="1" thickBot="1" x14ac:dyDescent="0.25">
      <c r="A1" s="115" t="s">
        <v>17</v>
      </c>
      <c r="B1" s="115"/>
      <c r="C1" s="115"/>
      <c r="D1" s="115"/>
      <c r="E1" s="115"/>
      <c r="F1" s="115"/>
    </row>
    <row r="2" spans="1:6" ht="33" customHeight="1" thickBot="1" x14ac:dyDescent="0.25">
      <c r="A2" s="2" t="s">
        <v>4</v>
      </c>
      <c r="B2" s="3" t="s">
        <v>1</v>
      </c>
      <c r="C2" s="3" t="s">
        <v>18</v>
      </c>
      <c r="D2" s="3" t="s">
        <v>19</v>
      </c>
      <c r="E2" s="4" t="s">
        <v>222</v>
      </c>
      <c r="F2" s="11" t="s">
        <v>0</v>
      </c>
    </row>
    <row r="3" spans="1:6" ht="15" customHeight="1" thickBot="1" x14ac:dyDescent="0.25">
      <c r="A3" s="121"/>
      <c r="B3" s="122"/>
      <c r="C3" s="122"/>
      <c r="D3" s="122"/>
      <c r="E3" s="122"/>
      <c r="F3" s="123"/>
    </row>
    <row r="4" spans="1:6" ht="15.75" thickBot="1" x14ac:dyDescent="0.25">
      <c r="A4" s="58" t="s">
        <v>45</v>
      </c>
      <c r="B4" s="124" t="s">
        <v>46</v>
      </c>
      <c r="C4" s="125"/>
      <c r="D4" s="125"/>
      <c r="E4" s="125"/>
      <c r="F4" s="126"/>
    </row>
    <row r="5" spans="1:6" x14ac:dyDescent="0.2">
      <c r="A5" s="52" t="s">
        <v>25</v>
      </c>
      <c r="B5" s="53" t="s">
        <v>154</v>
      </c>
      <c r="C5" s="67"/>
      <c r="D5" s="68"/>
      <c r="E5" s="69"/>
      <c r="F5" s="70" t="str">
        <f t="shared" ref="F5" si="0">IF(ISBLANK(C5),"",ROUND(E5*D5,2))</f>
        <v/>
      </c>
    </row>
    <row r="6" spans="1:6" ht="38.25" x14ac:dyDescent="0.2">
      <c r="A6" s="32" t="s">
        <v>293</v>
      </c>
      <c r="B6" s="51" t="s">
        <v>155</v>
      </c>
      <c r="C6" s="39" t="s">
        <v>22</v>
      </c>
      <c r="D6" s="37"/>
      <c r="E6" s="38"/>
      <c r="F6" s="28">
        <f t="shared" ref="F6:F15" si="1">IF(ISBLANK(C6),"",ROUND(E6*D6,2))</f>
        <v>0</v>
      </c>
    </row>
    <row r="7" spans="1:6" x14ac:dyDescent="0.2">
      <c r="A7" s="54"/>
      <c r="B7" s="51" t="s">
        <v>156</v>
      </c>
      <c r="C7" s="39" t="s">
        <v>157</v>
      </c>
      <c r="D7" s="37"/>
      <c r="E7" s="38"/>
      <c r="F7" s="28">
        <f t="shared" si="1"/>
        <v>0</v>
      </c>
    </row>
    <row r="8" spans="1:6" ht="38.25" x14ac:dyDescent="0.2">
      <c r="A8" s="32" t="s">
        <v>273</v>
      </c>
      <c r="B8" s="51" t="s">
        <v>158</v>
      </c>
      <c r="C8" s="39" t="s">
        <v>22</v>
      </c>
      <c r="D8" s="37"/>
      <c r="E8" s="38"/>
      <c r="F8" s="28">
        <f t="shared" si="1"/>
        <v>0</v>
      </c>
    </row>
    <row r="9" spans="1:6" ht="25.5" x14ac:dyDescent="0.2">
      <c r="A9" s="32"/>
      <c r="B9" s="51" t="s">
        <v>159</v>
      </c>
      <c r="C9" s="39" t="s">
        <v>157</v>
      </c>
      <c r="D9" s="37"/>
      <c r="E9" s="38"/>
      <c r="F9" s="28">
        <f t="shared" si="1"/>
        <v>0</v>
      </c>
    </row>
    <row r="10" spans="1:6" ht="25.5" x14ac:dyDescent="0.2">
      <c r="A10" s="32"/>
      <c r="B10" s="51" t="s">
        <v>160</v>
      </c>
      <c r="C10" s="39" t="s">
        <v>22</v>
      </c>
      <c r="D10" s="37"/>
      <c r="E10" s="38"/>
      <c r="F10" s="28">
        <f t="shared" si="1"/>
        <v>0</v>
      </c>
    </row>
    <row r="11" spans="1:6" ht="38.25" x14ac:dyDescent="0.2">
      <c r="A11" s="32" t="s">
        <v>237</v>
      </c>
      <c r="B11" s="51" t="s">
        <v>161</v>
      </c>
      <c r="C11" s="39" t="s">
        <v>22</v>
      </c>
      <c r="D11" s="37"/>
      <c r="E11" s="38"/>
      <c r="F11" s="28">
        <f t="shared" si="1"/>
        <v>0</v>
      </c>
    </row>
    <row r="12" spans="1:6" x14ac:dyDescent="0.2">
      <c r="A12" s="32"/>
      <c r="B12" s="51" t="s">
        <v>162</v>
      </c>
      <c r="C12" s="39" t="s">
        <v>157</v>
      </c>
      <c r="D12" s="37"/>
      <c r="E12" s="38"/>
      <c r="F12" s="28">
        <f t="shared" si="1"/>
        <v>0</v>
      </c>
    </row>
    <row r="13" spans="1:6" x14ac:dyDescent="0.2">
      <c r="A13" s="54" t="s">
        <v>74</v>
      </c>
      <c r="B13" s="59" t="s">
        <v>163</v>
      </c>
      <c r="C13" s="67"/>
      <c r="D13" s="68"/>
      <c r="E13" s="69"/>
      <c r="F13" s="70" t="str">
        <f t="shared" si="1"/>
        <v/>
      </c>
    </row>
    <row r="14" spans="1:6" ht="38.25" x14ac:dyDescent="0.2">
      <c r="A14" s="32"/>
      <c r="B14" s="51" t="s">
        <v>164</v>
      </c>
      <c r="C14" s="39" t="s">
        <v>22</v>
      </c>
      <c r="D14" s="37"/>
      <c r="E14" s="38"/>
      <c r="F14" s="28">
        <f t="shared" si="1"/>
        <v>0</v>
      </c>
    </row>
    <row r="15" spans="1:6" x14ac:dyDescent="0.2">
      <c r="A15" s="32"/>
      <c r="B15" s="51" t="s">
        <v>162</v>
      </c>
      <c r="C15" s="39" t="s">
        <v>157</v>
      </c>
      <c r="D15" s="37"/>
      <c r="E15" s="38"/>
      <c r="F15" s="28">
        <f t="shared" si="1"/>
        <v>0</v>
      </c>
    </row>
    <row r="16" spans="1:6" ht="13.5" thickBot="1" x14ac:dyDescent="0.25">
      <c r="A16" s="49"/>
      <c r="B16" s="50"/>
      <c r="C16" s="8"/>
      <c r="D16" s="35"/>
      <c r="E16" s="36"/>
      <c r="F16" s="31" t="str">
        <f t="shared" ref="F16" si="2">IF(ISBLANK(C16),"",ROUND(E16*D16,2))</f>
        <v/>
      </c>
    </row>
    <row r="17" spans="1:6" ht="24.95" customHeight="1" thickBot="1" x14ac:dyDescent="0.25">
      <c r="A17" s="40"/>
      <c r="B17" s="41"/>
      <c r="C17" s="42"/>
      <c r="D17" s="42"/>
      <c r="E17" s="43"/>
      <c r="F17" s="44"/>
    </row>
    <row r="18" spans="1:6" ht="24.95" customHeight="1" thickBot="1" x14ac:dyDescent="0.25">
      <c r="A18" s="135" t="s">
        <v>8</v>
      </c>
      <c r="B18" s="136"/>
      <c r="C18" s="136"/>
      <c r="D18" s="136"/>
      <c r="E18" s="137"/>
      <c r="F18" s="138">
        <f>ROUND(SUM(F5:F16),2)</f>
        <v>0</v>
      </c>
    </row>
    <row r="19" spans="1:6" ht="24.95" customHeight="1" x14ac:dyDescent="0.2">
      <c r="A19" s="45"/>
      <c r="B19" s="45"/>
      <c r="C19" s="45"/>
      <c r="D19" s="45"/>
      <c r="E19" s="46"/>
      <c r="F19" s="46"/>
    </row>
    <row r="20" spans="1:6" ht="24.95" customHeight="1" x14ac:dyDescent="0.2">
      <c r="A20" s="119" t="s">
        <v>2</v>
      </c>
      <c r="B20" s="119"/>
      <c r="C20" s="56"/>
      <c r="D20" s="56"/>
      <c r="E20" s="47"/>
      <c r="F20" s="47"/>
    </row>
    <row r="21" spans="1:6" ht="24.95" customHeight="1" x14ac:dyDescent="0.2">
      <c r="A21" s="119" t="s">
        <v>3</v>
      </c>
      <c r="B21" s="119"/>
      <c r="C21" s="120"/>
      <c r="D21" s="120"/>
      <c r="E21" s="120"/>
      <c r="F21" s="120"/>
    </row>
  </sheetData>
  <mergeCells count="7">
    <mergeCell ref="A20:B20"/>
    <mergeCell ref="A21:B21"/>
    <mergeCell ref="C21:F21"/>
    <mergeCell ref="A1:F1"/>
    <mergeCell ref="A3:F3"/>
    <mergeCell ref="B4:F4"/>
    <mergeCell ref="A18:E18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="110" zoomScaleNormal="110" workbookViewId="0">
      <selection activeCell="C5" sqref="C5:F5"/>
    </sheetView>
  </sheetViews>
  <sheetFormatPr baseColWidth="10" defaultRowHeight="12.75" x14ac:dyDescent="0.2"/>
  <cols>
    <col min="1" max="1" width="11.7109375" style="1" customWidth="1"/>
    <col min="2" max="2" width="40.85546875" style="1" customWidth="1"/>
    <col min="3" max="3" width="7" style="1" customWidth="1"/>
    <col min="4" max="4" width="10.42578125" style="1" customWidth="1"/>
    <col min="5" max="5" width="13.140625" style="1" bestFit="1" customWidth="1"/>
    <col min="6" max="6" width="17.42578125" style="12" customWidth="1"/>
    <col min="7" max="16384" width="11.42578125" style="1"/>
  </cols>
  <sheetData>
    <row r="1" spans="1:6" ht="39.950000000000003" customHeight="1" thickBot="1" x14ac:dyDescent="0.25">
      <c r="A1" s="115" t="s">
        <v>17</v>
      </c>
      <c r="B1" s="115"/>
      <c r="C1" s="115"/>
      <c r="D1" s="115"/>
      <c r="E1" s="115"/>
      <c r="F1" s="115"/>
    </row>
    <row r="2" spans="1:6" ht="33" customHeight="1" thickBot="1" x14ac:dyDescent="0.25">
      <c r="A2" s="2" t="s">
        <v>4</v>
      </c>
      <c r="B2" s="3" t="s">
        <v>1</v>
      </c>
      <c r="C2" s="3" t="s">
        <v>18</v>
      </c>
      <c r="D2" s="3" t="s">
        <v>19</v>
      </c>
      <c r="E2" s="4" t="s">
        <v>222</v>
      </c>
      <c r="F2" s="11" t="s">
        <v>0</v>
      </c>
    </row>
    <row r="3" spans="1:6" ht="15" customHeight="1" thickBot="1" x14ac:dyDescent="0.25">
      <c r="A3" s="121"/>
      <c r="B3" s="122"/>
      <c r="C3" s="122"/>
      <c r="D3" s="122"/>
      <c r="E3" s="122"/>
      <c r="F3" s="123"/>
    </row>
    <row r="4" spans="1:6" ht="15.75" thickBot="1" x14ac:dyDescent="0.25">
      <c r="A4" s="58" t="s">
        <v>47</v>
      </c>
      <c r="B4" s="124" t="s">
        <v>48</v>
      </c>
      <c r="C4" s="125"/>
      <c r="D4" s="125"/>
      <c r="E4" s="125"/>
      <c r="F4" s="126"/>
    </row>
    <row r="5" spans="1:6" x14ac:dyDescent="0.2">
      <c r="A5" s="52" t="s">
        <v>27</v>
      </c>
      <c r="B5" s="53" t="s">
        <v>165</v>
      </c>
      <c r="C5" s="67"/>
      <c r="D5" s="68"/>
      <c r="E5" s="69"/>
      <c r="F5" s="70" t="str">
        <f t="shared" ref="F5" si="0">IF(ISBLANK(C5),"",ROUND(E5*D5,2))</f>
        <v/>
      </c>
    </row>
    <row r="6" spans="1:6" ht="25.5" x14ac:dyDescent="0.2">
      <c r="A6" s="32"/>
      <c r="B6" s="51" t="s">
        <v>166</v>
      </c>
      <c r="C6" s="39" t="s">
        <v>157</v>
      </c>
      <c r="D6" s="37"/>
      <c r="E6" s="38"/>
      <c r="F6" s="28">
        <f t="shared" ref="F6:F14" si="1">IF(ISBLANK(C6),"",ROUND(E6*D6,2))</f>
        <v>0</v>
      </c>
    </row>
    <row r="7" spans="1:6" x14ac:dyDescent="0.2">
      <c r="A7" s="54" t="s">
        <v>29</v>
      </c>
      <c r="B7" s="59" t="s">
        <v>167</v>
      </c>
      <c r="C7" s="67"/>
      <c r="D7" s="68"/>
      <c r="E7" s="69"/>
      <c r="F7" s="70" t="str">
        <f t="shared" si="1"/>
        <v/>
      </c>
    </row>
    <row r="8" spans="1:6" x14ac:dyDescent="0.2">
      <c r="A8" s="32" t="s">
        <v>168</v>
      </c>
      <c r="B8" s="51" t="s">
        <v>174</v>
      </c>
      <c r="C8" s="5" t="s">
        <v>22</v>
      </c>
      <c r="D8" s="33"/>
      <c r="E8" s="34"/>
      <c r="F8" s="28">
        <f t="shared" si="1"/>
        <v>0</v>
      </c>
    </row>
    <row r="9" spans="1:6" x14ac:dyDescent="0.2">
      <c r="A9" s="32" t="s">
        <v>169</v>
      </c>
      <c r="B9" s="51" t="s">
        <v>175</v>
      </c>
      <c r="C9" s="5" t="s">
        <v>22</v>
      </c>
      <c r="D9" s="33"/>
      <c r="E9" s="34"/>
      <c r="F9" s="28">
        <f t="shared" si="1"/>
        <v>0</v>
      </c>
    </row>
    <row r="10" spans="1:6" x14ac:dyDescent="0.2">
      <c r="A10" s="32" t="s">
        <v>170</v>
      </c>
      <c r="B10" s="51" t="s">
        <v>176</v>
      </c>
      <c r="C10" s="5" t="s">
        <v>22</v>
      </c>
      <c r="D10" s="33"/>
      <c r="E10" s="34"/>
      <c r="F10" s="28">
        <f t="shared" si="1"/>
        <v>0</v>
      </c>
    </row>
    <row r="11" spans="1:6" x14ac:dyDescent="0.2">
      <c r="A11" s="32" t="s">
        <v>171</v>
      </c>
      <c r="B11" s="51" t="s">
        <v>177</v>
      </c>
      <c r="C11" s="5" t="s">
        <v>22</v>
      </c>
      <c r="D11" s="33"/>
      <c r="E11" s="34"/>
      <c r="F11" s="28">
        <f t="shared" si="1"/>
        <v>0</v>
      </c>
    </row>
    <row r="12" spans="1:6" x14ac:dyDescent="0.2">
      <c r="A12" s="32" t="s">
        <v>172</v>
      </c>
      <c r="B12" s="51" t="s">
        <v>178</v>
      </c>
      <c r="C12" s="5" t="s">
        <v>22</v>
      </c>
      <c r="D12" s="33"/>
      <c r="E12" s="34"/>
      <c r="F12" s="28">
        <f t="shared" si="1"/>
        <v>0</v>
      </c>
    </row>
    <row r="13" spans="1:6" x14ac:dyDescent="0.2">
      <c r="A13" s="32" t="s">
        <v>173</v>
      </c>
      <c r="B13" s="51" t="s">
        <v>179</v>
      </c>
      <c r="C13" s="5" t="s">
        <v>22</v>
      </c>
      <c r="D13" s="33"/>
      <c r="E13" s="34"/>
      <c r="F13" s="28">
        <f t="shared" si="1"/>
        <v>0</v>
      </c>
    </row>
    <row r="14" spans="1:6" x14ac:dyDescent="0.2">
      <c r="A14" s="32" t="s">
        <v>294</v>
      </c>
      <c r="B14" s="51" t="s">
        <v>295</v>
      </c>
      <c r="C14" s="5" t="s">
        <v>22</v>
      </c>
      <c r="D14" s="33"/>
      <c r="E14" s="34"/>
      <c r="F14" s="28">
        <f t="shared" si="1"/>
        <v>0</v>
      </c>
    </row>
    <row r="15" spans="1:6" ht="13.5" thickBot="1" x14ac:dyDescent="0.25">
      <c r="A15" s="49"/>
      <c r="B15" s="50"/>
      <c r="C15" s="8"/>
      <c r="D15" s="35"/>
      <c r="E15" s="36"/>
      <c r="F15" s="31" t="str">
        <f t="shared" ref="F15" si="2">IF(ISBLANK(C15),"",ROUND(E15*D15,2))</f>
        <v/>
      </c>
    </row>
    <row r="16" spans="1:6" ht="24.95" customHeight="1" thickBot="1" x14ac:dyDescent="0.25">
      <c r="A16" s="40"/>
      <c r="B16" s="41"/>
      <c r="C16" s="42"/>
      <c r="D16" s="42"/>
      <c r="E16" s="43"/>
      <c r="F16" s="44"/>
    </row>
    <row r="17" spans="1:6" ht="24.95" customHeight="1" thickBot="1" x14ac:dyDescent="0.25">
      <c r="A17" s="135" t="s">
        <v>8</v>
      </c>
      <c r="B17" s="136"/>
      <c r="C17" s="136"/>
      <c r="D17" s="136"/>
      <c r="E17" s="137"/>
      <c r="F17" s="138">
        <f>ROUND(SUM(F5:F15),2)</f>
        <v>0</v>
      </c>
    </row>
    <row r="18" spans="1:6" ht="24.95" customHeight="1" x14ac:dyDescent="0.2">
      <c r="A18" s="45"/>
      <c r="B18" s="45"/>
      <c r="C18" s="45"/>
      <c r="D18" s="45"/>
      <c r="E18" s="46"/>
      <c r="F18" s="46"/>
    </row>
    <row r="19" spans="1:6" ht="24.95" customHeight="1" x14ac:dyDescent="0.2">
      <c r="A19" s="119" t="s">
        <v>2</v>
      </c>
      <c r="B19" s="119"/>
      <c r="C19" s="56"/>
      <c r="D19" s="56"/>
      <c r="E19" s="47"/>
      <c r="F19" s="47"/>
    </row>
    <row r="20" spans="1:6" ht="24.95" customHeight="1" x14ac:dyDescent="0.2">
      <c r="A20" s="119" t="s">
        <v>3</v>
      </c>
      <c r="B20" s="119"/>
      <c r="C20" s="120"/>
      <c r="D20" s="120"/>
      <c r="E20" s="120"/>
      <c r="F20" s="120"/>
    </row>
  </sheetData>
  <mergeCells count="7">
    <mergeCell ref="A19:B19"/>
    <mergeCell ref="A20:B20"/>
    <mergeCell ref="C20:F20"/>
    <mergeCell ref="A1:F1"/>
    <mergeCell ref="A3:F3"/>
    <mergeCell ref="B4:F4"/>
    <mergeCell ref="A17:E1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zoomScale="110" zoomScaleNormal="110" workbookViewId="0">
      <selection activeCell="E38" sqref="E38"/>
    </sheetView>
  </sheetViews>
  <sheetFormatPr baseColWidth="10" defaultRowHeight="12.75" x14ac:dyDescent="0.2"/>
  <cols>
    <col min="1" max="1" width="11.7109375" style="1" customWidth="1"/>
    <col min="2" max="2" width="40.85546875" style="1" customWidth="1"/>
    <col min="3" max="3" width="7" style="1" customWidth="1"/>
    <col min="4" max="4" width="10.42578125" style="1" customWidth="1"/>
    <col min="5" max="5" width="13.140625" style="1" bestFit="1" customWidth="1"/>
    <col min="6" max="6" width="17.42578125" style="12" customWidth="1"/>
    <col min="7" max="16384" width="11.42578125" style="1"/>
  </cols>
  <sheetData>
    <row r="1" spans="1:6" ht="39.950000000000003" customHeight="1" thickBot="1" x14ac:dyDescent="0.25">
      <c r="A1" s="115" t="s">
        <v>17</v>
      </c>
      <c r="B1" s="115"/>
      <c r="C1" s="115"/>
      <c r="D1" s="115"/>
      <c r="E1" s="115"/>
      <c r="F1" s="115"/>
    </row>
    <row r="2" spans="1:6" ht="33" customHeight="1" thickBot="1" x14ac:dyDescent="0.25">
      <c r="A2" s="2" t="s">
        <v>4</v>
      </c>
      <c r="B2" s="3" t="s">
        <v>1</v>
      </c>
      <c r="C2" s="3" t="s">
        <v>18</v>
      </c>
      <c r="D2" s="3" t="s">
        <v>19</v>
      </c>
      <c r="E2" s="4" t="s">
        <v>222</v>
      </c>
      <c r="F2" s="11" t="s">
        <v>0</v>
      </c>
    </row>
    <row r="3" spans="1:6" ht="15" customHeight="1" thickBot="1" x14ac:dyDescent="0.25">
      <c r="A3" s="121"/>
      <c r="B3" s="122"/>
      <c r="C3" s="122"/>
      <c r="D3" s="122"/>
      <c r="E3" s="122"/>
      <c r="F3" s="123"/>
    </row>
    <row r="4" spans="1:6" ht="15.75" thickBot="1" x14ac:dyDescent="0.25">
      <c r="A4" s="58" t="s">
        <v>49</v>
      </c>
      <c r="B4" s="124" t="s">
        <v>50</v>
      </c>
      <c r="C4" s="125"/>
      <c r="D4" s="125"/>
      <c r="E4" s="125"/>
      <c r="F4" s="126"/>
    </row>
    <row r="5" spans="1:6" x14ac:dyDescent="0.2">
      <c r="A5" s="52" t="s">
        <v>74</v>
      </c>
      <c r="B5" s="53" t="s">
        <v>180</v>
      </c>
      <c r="C5" s="63"/>
      <c r="D5" s="64"/>
      <c r="E5" s="65"/>
      <c r="F5" s="66" t="str">
        <f>IF(ISBLANK(C5),"",ROUND(E5*D5,2))</f>
        <v/>
      </c>
    </row>
    <row r="6" spans="1:6" x14ac:dyDescent="0.2">
      <c r="A6" s="32" t="s">
        <v>296</v>
      </c>
      <c r="B6" s="51" t="s">
        <v>181</v>
      </c>
      <c r="C6" s="39" t="s">
        <v>190</v>
      </c>
      <c r="D6" s="37"/>
      <c r="E6" s="34"/>
      <c r="F6" s="28">
        <f t="shared" ref="F6:F33" si="0">IF(ISBLANK(C6),"",ROUND(E6*D6,2))</f>
        <v>0</v>
      </c>
    </row>
    <row r="7" spans="1:6" x14ac:dyDescent="0.2">
      <c r="A7" s="32" t="s">
        <v>297</v>
      </c>
      <c r="B7" s="51" t="s">
        <v>182</v>
      </c>
      <c r="C7" s="39" t="s">
        <v>190</v>
      </c>
      <c r="D7" s="37"/>
      <c r="E7" s="34"/>
      <c r="F7" s="28">
        <f t="shared" si="0"/>
        <v>0</v>
      </c>
    </row>
    <row r="8" spans="1:6" ht="25.5" x14ac:dyDescent="0.2">
      <c r="A8" s="32" t="s">
        <v>298</v>
      </c>
      <c r="B8" s="51" t="s">
        <v>183</v>
      </c>
      <c r="C8" s="39" t="s">
        <v>190</v>
      </c>
      <c r="D8" s="37"/>
      <c r="E8" s="34"/>
      <c r="F8" s="28">
        <f t="shared" si="0"/>
        <v>0</v>
      </c>
    </row>
    <row r="9" spans="1:6" x14ac:dyDescent="0.2">
      <c r="A9" s="32" t="s">
        <v>299</v>
      </c>
      <c r="B9" s="51" t="s">
        <v>184</v>
      </c>
      <c r="C9" s="39" t="s">
        <v>190</v>
      </c>
      <c r="D9" s="37"/>
      <c r="E9" s="34"/>
      <c r="F9" s="28">
        <f t="shared" si="0"/>
        <v>0</v>
      </c>
    </row>
    <row r="10" spans="1:6" x14ac:dyDescent="0.2">
      <c r="A10" s="32" t="s">
        <v>187</v>
      </c>
      <c r="B10" s="51" t="s">
        <v>185</v>
      </c>
      <c r="C10" s="39" t="s">
        <v>190</v>
      </c>
      <c r="D10" s="37"/>
      <c r="E10" s="34"/>
      <c r="F10" s="28">
        <f t="shared" si="0"/>
        <v>0</v>
      </c>
    </row>
    <row r="11" spans="1:6" x14ac:dyDescent="0.2">
      <c r="A11" s="32" t="s">
        <v>188</v>
      </c>
      <c r="B11" s="51" t="s">
        <v>186</v>
      </c>
      <c r="C11" s="39" t="s">
        <v>190</v>
      </c>
      <c r="D11" s="37"/>
      <c r="E11" s="34"/>
      <c r="F11" s="28">
        <f t="shared" si="0"/>
        <v>0</v>
      </c>
    </row>
    <row r="12" spans="1:6" x14ac:dyDescent="0.2">
      <c r="A12" s="54" t="s">
        <v>27</v>
      </c>
      <c r="B12" s="59" t="s">
        <v>300</v>
      </c>
      <c r="C12" s="67"/>
      <c r="D12" s="68"/>
      <c r="E12" s="69"/>
      <c r="F12" s="70" t="str">
        <f t="shared" si="0"/>
        <v/>
      </c>
    </row>
    <row r="13" spans="1:6" x14ac:dyDescent="0.2">
      <c r="A13" s="32" t="s">
        <v>203</v>
      </c>
      <c r="B13" s="51" t="s">
        <v>301</v>
      </c>
      <c r="C13" s="39" t="s">
        <v>190</v>
      </c>
      <c r="D13" s="33"/>
      <c r="E13" s="34"/>
      <c r="F13" s="28">
        <f t="shared" si="0"/>
        <v>0</v>
      </c>
    </row>
    <row r="14" spans="1:6" ht="25.5" x14ac:dyDescent="0.2">
      <c r="A14" s="32" t="s">
        <v>302</v>
      </c>
      <c r="B14" s="51" t="s">
        <v>192</v>
      </c>
      <c r="C14" s="39" t="s">
        <v>190</v>
      </c>
      <c r="D14" s="33"/>
      <c r="E14" s="34"/>
      <c r="F14" s="28">
        <f t="shared" si="0"/>
        <v>0</v>
      </c>
    </row>
    <row r="15" spans="1:6" ht="25.5" x14ac:dyDescent="0.2">
      <c r="A15" s="32" t="s">
        <v>303</v>
      </c>
      <c r="B15" s="51" t="s">
        <v>193</v>
      </c>
      <c r="C15" s="39" t="s">
        <v>190</v>
      </c>
      <c r="D15" s="33"/>
      <c r="E15" s="34"/>
      <c r="F15" s="28"/>
    </row>
    <row r="16" spans="1:6" ht="38.25" x14ac:dyDescent="0.2">
      <c r="A16" s="32" t="s">
        <v>304</v>
      </c>
      <c r="B16" s="51" t="s">
        <v>313</v>
      </c>
      <c r="C16" s="39" t="s">
        <v>190</v>
      </c>
      <c r="D16" s="33"/>
      <c r="E16" s="34"/>
      <c r="F16" s="28"/>
    </row>
    <row r="17" spans="1:6" ht="38.25" x14ac:dyDescent="0.2">
      <c r="A17" s="32" t="s">
        <v>305</v>
      </c>
      <c r="B17" s="51" t="s">
        <v>194</v>
      </c>
      <c r="C17" s="39" t="s">
        <v>190</v>
      </c>
      <c r="D17" s="33"/>
      <c r="E17" s="34"/>
      <c r="F17" s="28"/>
    </row>
    <row r="18" spans="1:6" ht="25.5" x14ac:dyDescent="0.2">
      <c r="A18" s="32" t="s">
        <v>306</v>
      </c>
      <c r="B18" s="51" t="s">
        <v>309</v>
      </c>
      <c r="C18" s="39" t="s">
        <v>190</v>
      </c>
      <c r="D18" s="33"/>
      <c r="E18" s="34"/>
      <c r="F18" s="28">
        <f t="shared" si="0"/>
        <v>0</v>
      </c>
    </row>
    <row r="19" spans="1:6" ht="25.5" x14ac:dyDescent="0.2">
      <c r="A19" s="32" t="s">
        <v>314</v>
      </c>
      <c r="B19" s="51" t="s">
        <v>310</v>
      </c>
      <c r="C19" s="5" t="s">
        <v>157</v>
      </c>
      <c r="D19" s="33"/>
      <c r="E19" s="34"/>
      <c r="F19" s="28"/>
    </row>
    <row r="20" spans="1:6" x14ac:dyDescent="0.2">
      <c r="A20" s="32"/>
      <c r="B20" s="51" t="s">
        <v>195</v>
      </c>
      <c r="C20" s="5" t="s">
        <v>157</v>
      </c>
      <c r="D20" s="33"/>
      <c r="E20" s="34"/>
      <c r="F20" s="28"/>
    </row>
    <row r="21" spans="1:6" ht="25.5" x14ac:dyDescent="0.2">
      <c r="A21" s="32" t="s">
        <v>315</v>
      </c>
      <c r="B21" s="51" t="s">
        <v>311</v>
      </c>
      <c r="C21" s="39" t="s">
        <v>190</v>
      </c>
      <c r="D21" s="33"/>
      <c r="E21" s="34"/>
      <c r="F21" s="28"/>
    </row>
    <row r="22" spans="1:6" ht="25.5" x14ac:dyDescent="0.2">
      <c r="A22" s="32" t="s">
        <v>307</v>
      </c>
      <c r="B22" s="51" t="s">
        <v>191</v>
      </c>
      <c r="C22" s="5"/>
      <c r="D22" s="33"/>
      <c r="E22" s="34"/>
      <c r="F22" s="28" t="str">
        <f>IF(ISBLANK(C22),"",ROUND(E22*D22,2))</f>
        <v/>
      </c>
    </row>
    <row r="23" spans="1:6" x14ac:dyDescent="0.2">
      <c r="A23" s="32" t="s">
        <v>308</v>
      </c>
      <c r="B23" s="51" t="s">
        <v>312</v>
      </c>
      <c r="C23" s="71"/>
      <c r="D23" s="68"/>
      <c r="E23" s="69"/>
      <c r="F23" s="70" t="str">
        <f t="shared" si="0"/>
        <v/>
      </c>
    </row>
    <row r="24" spans="1:6" ht="38.25" x14ac:dyDescent="0.2">
      <c r="A24" s="32"/>
      <c r="B24" s="51" t="s">
        <v>197</v>
      </c>
      <c r="C24" s="5" t="s">
        <v>32</v>
      </c>
      <c r="D24" s="33"/>
      <c r="E24" s="34"/>
      <c r="F24" s="28">
        <f t="shared" si="0"/>
        <v>0</v>
      </c>
    </row>
    <row r="25" spans="1:6" x14ac:dyDescent="0.2">
      <c r="A25" s="32"/>
      <c r="B25" s="51" t="s">
        <v>198</v>
      </c>
      <c r="C25" s="5" t="s">
        <v>32</v>
      </c>
      <c r="D25" s="33"/>
      <c r="E25" s="34"/>
      <c r="F25" s="28">
        <f>IF(ISBLANK(C25),"",ROUND(E25*D25,2))</f>
        <v>0</v>
      </c>
    </row>
    <row r="26" spans="1:6" x14ac:dyDescent="0.2">
      <c r="A26" s="32"/>
      <c r="B26" s="51" t="s">
        <v>316</v>
      </c>
      <c r="C26" s="5" t="s">
        <v>32</v>
      </c>
      <c r="D26" s="33"/>
      <c r="E26" s="34"/>
      <c r="F26" s="28">
        <f t="shared" si="0"/>
        <v>0</v>
      </c>
    </row>
    <row r="27" spans="1:6" x14ac:dyDescent="0.2">
      <c r="A27" s="32"/>
      <c r="B27" s="51" t="s">
        <v>317</v>
      </c>
      <c r="C27" s="5" t="s">
        <v>32</v>
      </c>
      <c r="D27" s="33"/>
      <c r="E27" s="34"/>
      <c r="F27" s="28">
        <f t="shared" si="0"/>
        <v>0</v>
      </c>
    </row>
    <row r="28" spans="1:6" x14ac:dyDescent="0.2">
      <c r="A28" s="54" t="s">
        <v>29</v>
      </c>
      <c r="B28" s="59" t="s">
        <v>199</v>
      </c>
      <c r="C28" s="67"/>
      <c r="D28" s="68"/>
      <c r="E28" s="69"/>
      <c r="F28" s="70" t="str">
        <f>IF(ISBLANK(C28),"",ROUND(E28*D28,2))</f>
        <v/>
      </c>
    </row>
    <row r="29" spans="1:6" x14ac:dyDescent="0.2">
      <c r="A29" s="32" t="s">
        <v>277</v>
      </c>
      <c r="B29" s="51" t="s">
        <v>200</v>
      </c>
      <c r="C29" s="5" t="s">
        <v>157</v>
      </c>
      <c r="D29" s="33"/>
      <c r="E29" s="34"/>
      <c r="F29" s="28">
        <f t="shared" si="0"/>
        <v>0</v>
      </c>
    </row>
    <row r="30" spans="1:6" ht="38.25" x14ac:dyDescent="0.2">
      <c r="A30" s="32" t="s">
        <v>319</v>
      </c>
      <c r="B30" s="51" t="s">
        <v>202</v>
      </c>
      <c r="C30" s="5" t="s">
        <v>190</v>
      </c>
      <c r="D30" s="33"/>
      <c r="E30" s="34"/>
      <c r="F30" s="28">
        <f t="shared" si="0"/>
        <v>0</v>
      </c>
    </row>
    <row r="31" spans="1:6" ht="25.5" x14ac:dyDescent="0.2">
      <c r="A31" s="32"/>
      <c r="B31" s="51" t="s">
        <v>189</v>
      </c>
      <c r="C31" s="5" t="s">
        <v>190</v>
      </c>
      <c r="D31" s="33"/>
      <c r="E31" s="34"/>
      <c r="F31" s="28">
        <f t="shared" si="0"/>
        <v>0</v>
      </c>
    </row>
    <row r="32" spans="1:6" x14ac:dyDescent="0.2">
      <c r="A32" s="32" t="s">
        <v>318</v>
      </c>
      <c r="B32" s="51" t="s">
        <v>204</v>
      </c>
      <c r="C32" s="5" t="s">
        <v>157</v>
      </c>
      <c r="D32" s="33"/>
      <c r="E32" s="34"/>
      <c r="F32" s="28">
        <f t="shared" si="0"/>
        <v>0</v>
      </c>
    </row>
    <row r="33" spans="1:6" ht="25.5" x14ac:dyDescent="0.2">
      <c r="A33" s="32" t="s">
        <v>171</v>
      </c>
      <c r="B33" s="51" t="s">
        <v>320</v>
      </c>
      <c r="C33" s="5" t="s">
        <v>32</v>
      </c>
      <c r="D33" s="33"/>
      <c r="E33" s="34"/>
      <c r="F33" s="28">
        <f t="shared" si="0"/>
        <v>0</v>
      </c>
    </row>
    <row r="34" spans="1:6" ht="13.5" thickBot="1" x14ac:dyDescent="0.25">
      <c r="A34" s="49"/>
      <c r="B34" s="50"/>
      <c r="C34" s="8"/>
      <c r="D34" s="35"/>
      <c r="E34" s="36"/>
      <c r="F34" s="31" t="str">
        <f t="shared" ref="F34" si="1">IF(ISBLANK(C34),"",ROUND(E34*D34,2))</f>
        <v/>
      </c>
    </row>
    <row r="35" spans="1:6" ht="24.95" customHeight="1" thickBot="1" x14ac:dyDescent="0.25">
      <c r="A35" s="40"/>
      <c r="B35" s="41"/>
      <c r="C35" s="42"/>
      <c r="D35" s="42"/>
      <c r="E35" s="43"/>
      <c r="F35" s="44"/>
    </row>
    <row r="36" spans="1:6" ht="24.95" customHeight="1" thickBot="1" x14ac:dyDescent="0.25">
      <c r="A36" s="135" t="s">
        <v>8</v>
      </c>
      <c r="B36" s="136"/>
      <c r="C36" s="136"/>
      <c r="D36" s="136"/>
      <c r="E36" s="137"/>
      <c r="F36" s="138">
        <f>ROUND(SUM(F5:F34),2)</f>
        <v>0</v>
      </c>
    </row>
    <row r="37" spans="1:6" ht="24.95" customHeight="1" x14ac:dyDescent="0.2">
      <c r="A37" s="45"/>
      <c r="B37" s="45"/>
      <c r="C37" s="45"/>
      <c r="D37" s="45"/>
      <c r="E37" s="46"/>
      <c r="F37" s="46"/>
    </row>
    <row r="38" spans="1:6" ht="24.95" customHeight="1" x14ac:dyDescent="0.2">
      <c r="A38" s="119" t="s">
        <v>2</v>
      </c>
      <c r="B38" s="119"/>
      <c r="C38" s="56"/>
      <c r="D38" s="56"/>
      <c r="E38" s="47"/>
      <c r="F38" s="47"/>
    </row>
    <row r="39" spans="1:6" ht="24.95" customHeight="1" x14ac:dyDescent="0.2">
      <c r="A39" s="119" t="s">
        <v>3</v>
      </c>
      <c r="B39" s="119"/>
      <c r="C39" s="120"/>
      <c r="D39" s="120"/>
      <c r="E39" s="120"/>
      <c r="F39" s="120"/>
    </row>
  </sheetData>
  <mergeCells count="7">
    <mergeCell ref="A38:B38"/>
    <mergeCell ref="A39:B39"/>
    <mergeCell ref="C39:F39"/>
    <mergeCell ref="A1:F1"/>
    <mergeCell ref="A3:F3"/>
    <mergeCell ref="B4:F4"/>
    <mergeCell ref="A36:E36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zoomScale="110" zoomScaleNormal="110" workbookViewId="0">
      <selection activeCell="D10" sqref="D10"/>
    </sheetView>
  </sheetViews>
  <sheetFormatPr baseColWidth="10" defaultRowHeight="12.75" x14ac:dyDescent="0.2"/>
  <cols>
    <col min="1" max="1" width="11.7109375" style="1" customWidth="1"/>
    <col min="2" max="2" width="40.85546875" style="1" customWidth="1"/>
    <col min="3" max="3" width="7" style="1" customWidth="1"/>
    <col min="4" max="4" width="10.42578125" style="1" customWidth="1"/>
    <col min="5" max="5" width="13.140625" style="1" bestFit="1" customWidth="1"/>
    <col min="6" max="6" width="17.42578125" style="12" customWidth="1"/>
    <col min="7" max="16384" width="11.42578125" style="1"/>
  </cols>
  <sheetData>
    <row r="1" spans="1:6" ht="39.950000000000003" customHeight="1" thickBot="1" x14ac:dyDescent="0.25">
      <c r="A1" s="115" t="s">
        <v>17</v>
      </c>
      <c r="B1" s="115"/>
      <c r="C1" s="115"/>
      <c r="D1" s="115"/>
      <c r="E1" s="115"/>
      <c r="F1" s="115"/>
    </row>
    <row r="2" spans="1:6" ht="33" customHeight="1" thickBot="1" x14ac:dyDescent="0.25">
      <c r="A2" s="2" t="s">
        <v>4</v>
      </c>
      <c r="B2" s="3" t="s">
        <v>1</v>
      </c>
      <c r="C2" s="3" t="s">
        <v>18</v>
      </c>
      <c r="D2" s="3" t="s">
        <v>19</v>
      </c>
      <c r="E2" s="4" t="s">
        <v>222</v>
      </c>
      <c r="F2" s="11" t="s">
        <v>0</v>
      </c>
    </row>
    <row r="3" spans="1:6" ht="15" customHeight="1" thickBot="1" x14ac:dyDescent="0.25">
      <c r="A3" s="121"/>
      <c r="B3" s="122"/>
      <c r="C3" s="122"/>
      <c r="D3" s="122"/>
      <c r="E3" s="122"/>
      <c r="F3" s="123"/>
    </row>
    <row r="4" spans="1:6" ht="15.75" thickBot="1" x14ac:dyDescent="0.25">
      <c r="A4" s="58" t="s">
        <v>51</v>
      </c>
      <c r="B4" s="124" t="s">
        <v>52</v>
      </c>
      <c r="C4" s="125"/>
      <c r="D4" s="125"/>
      <c r="E4" s="125"/>
      <c r="F4" s="126"/>
    </row>
    <row r="5" spans="1:6" x14ac:dyDescent="0.2">
      <c r="A5" s="54" t="s">
        <v>24</v>
      </c>
      <c r="B5" s="59" t="s">
        <v>206</v>
      </c>
      <c r="C5" s="67"/>
      <c r="D5" s="68"/>
      <c r="E5" s="69"/>
      <c r="F5" s="70"/>
    </row>
    <row r="6" spans="1:6" ht="38.25" x14ac:dyDescent="0.2">
      <c r="A6" s="32" t="s">
        <v>326</v>
      </c>
      <c r="B6" s="51" t="s">
        <v>207</v>
      </c>
      <c r="C6" s="5" t="s">
        <v>32</v>
      </c>
      <c r="D6" s="33"/>
      <c r="E6" s="34"/>
      <c r="F6" s="28">
        <f t="shared" ref="F6:F24" si="0">IF(ISBLANK(C6),"",ROUND(E6*D6,2))</f>
        <v>0</v>
      </c>
    </row>
    <row r="7" spans="1:6" ht="38.25" x14ac:dyDescent="0.2">
      <c r="A7" s="32" t="s">
        <v>327</v>
      </c>
      <c r="B7" s="51" t="s">
        <v>208</v>
      </c>
      <c r="C7" s="5" t="s">
        <v>32</v>
      </c>
      <c r="D7" s="33"/>
      <c r="E7" s="34"/>
      <c r="F7" s="28">
        <f t="shared" si="0"/>
        <v>0</v>
      </c>
    </row>
    <row r="8" spans="1:6" ht="38.25" x14ac:dyDescent="0.2">
      <c r="A8" s="32" t="s">
        <v>328</v>
      </c>
      <c r="B8" s="51" t="s">
        <v>209</v>
      </c>
      <c r="C8" s="5" t="s">
        <v>32</v>
      </c>
      <c r="D8" s="33"/>
      <c r="E8" s="34"/>
      <c r="F8" s="28">
        <f t="shared" si="0"/>
        <v>0</v>
      </c>
    </row>
    <row r="9" spans="1:6" x14ac:dyDescent="0.2">
      <c r="A9" s="54" t="s">
        <v>216</v>
      </c>
      <c r="B9" s="59" t="s">
        <v>205</v>
      </c>
      <c r="C9" s="67"/>
      <c r="D9" s="68"/>
      <c r="E9" s="69"/>
      <c r="F9" s="70"/>
    </row>
    <row r="10" spans="1:6" ht="38.25" x14ac:dyDescent="0.2">
      <c r="A10" s="72" t="s">
        <v>333</v>
      </c>
      <c r="B10" s="51" t="s">
        <v>210</v>
      </c>
      <c r="C10" s="5" t="s">
        <v>157</v>
      </c>
      <c r="D10" s="33"/>
      <c r="E10" s="34"/>
      <c r="F10" s="28">
        <f t="shared" si="0"/>
        <v>0</v>
      </c>
    </row>
    <row r="11" spans="1:6" ht="25.5" x14ac:dyDescent="0.2">
      <c r="A11" s="32" t="s">
        <v>332</v>
      </c>
      <c r="B11" s="51" t="s">
        <v>211</v>
      </c>
      <c r="C11" s="5" t="s">
        <v>157</v>
      </c>
      <c r="D11" s="33"/>
      <c r="E11" s="34"/>
      <c r="F11" s="28">
        <f t="shared" si="0"/>
        <v>0</v>
      </c>
    </row>
    <row r="12" spans="1:6" x14ac:dyDescent="0.2">
      <c r="A12" s="32" t="s">
        <v>331</v>
      </c>
      <c r="B12" s="51" t="s">
        <v>212</v>
      </c>
      <c r="C12" s="5" t="s">
        <v>32</v>
      </c>
      <c r="D12" s="33"/>
      <c r="E12" s="34"/>
      <c r="F12" s="28">
        <f t="shared" si="0"/>
        <v>0</v>
      </c>
    </row>
    <row r="13" spans="1:6" x14ac:dyDescent="0.2">
      <c r="A13" s="32" t="s">
        <v>330</v>
      </c>
      <c r="B13" s="51" t="s">
        <v>213</v>
      </c>
      <c r="C13" s="5" t="s">
        <v>32</v>
      </c>
      <c r="D13" s="33"/>
      <c r="E13" s="34"/>
      <c r="F13" s="28">
        <f t="shared" si="0"/>
        <v>0</v>
      </c>
    </row>
    <row r="14" spans="1:6" x14ac:dyDescent="0.2">
      <c r="A14" s="32" t="s">
        <v>329</v>
      </c>
      <c r="B14" s="51" t="s">
        <v>214</v>
      </c>
      <c r="C14" s="5" t="s">
        <v>157</v>
      </c>
      <c r="D14" s="33"/>
      <c r="E14" s="34"/>
      <c r="F14" s="28">
        <f t="shared" si="0"/>
        <v>0</v>
      </c>
    </row>
    <row r="15" spans="1:6" ht="25.5" x14ac:dyDescent="0.2">
      <c r="A15" s="32" t="s">
        <v>335</v>
      </c>
      <c r="B15" s="51" t="s">
        <v>217</v>
      </c>
      <c r="C15" s="5" t="s">
        <v>32</v>
      </c>
      <c r="D15" s="33"/>
      <c r="E15" s="34"/>
      <c r="F15" s="28">
        <f t="shared" si="0"/>
        <v>0</v>
      </c>
    </row>
    <row r="16" spans="1:6" ht="25.5" x14ac:dyDescent="0.2">
      <c r="A16" s="32"/>
      <c r="B16" s="51" t="s">
        <v>218</v>
      </c>
      <c r="C16" s="5" t="s">
        <v>32</v>
      </c>
      <c r="D16" s="33"/>
      <c r="E16" s="34"/>
      <c r="F16" s="28"/>
    </row>
    <row r="17" spans="1:6" ht="25.5" x14ac:dyDescent="0.2">
      <c r="A17" s="32" t="s">
        <v>334</v>
      </c>
      <c r="B17" s="51" t="s">
        <v>215</v>
      </c>
      <c r="C17" s="5" t="s">
        <v>32</v>
      </c>
      <c r="D17" s="33"/>
      <c r="E17" s="34"/>
      <c r="F17" s="28">
        <f t="shared" si="0"/>
        <v>0</v>
      </c>
    </row>
    <row r="18" spans="1:6" ht="25.5" x14ac:dyDescent="0.2">
      <c r="A18" s="32" t="s">
        <v>336</v>
      </c>
      <c r="B18" s="51" t="s">
        <v>219</v>
      </c>
      <c r="C18" s="5" t="s">
        <v>32</v>
      </c>
      <c r="D18" s="33"/>
      <c r="E18" s="34"/>
      <c r="F18" s="28">
        <f t="shared" si="0"/>
        <v>0</v>
      </c>
    </row>
    <row r="19" spans="1:6" ht="25.5" x14ac:dyDescent="0.2">
      <c r="A19" s="32"/>
      <c r="B19" s="51" t="s">
        <v>220</v>
      </c>
      <c r="C19" s="5" t="s">
        <v>32</v>
      </c>
      <c r="D19" s="33"/>
      <c r="E19" s="34"/>
      <c r="F19" s="28">
        <f t="shared" si="0"/>
        <v>0</v>
      </c>
    </row>
    <row r="20" spans="1:6" ht="25.5" x14ac:dyDescent="0.2">
      <c r="A20" s="32"/>
      <c r="B20" s="51" t="s">
        <v>221</v>
      </c>
      <c r="C20" s="5" t="s">
        <v>32</v>
      </c>
      <c r="D20" s="33"/>
      <c r="E20" s="34"/>
      <c r="F20" s="28">
        <f t="shared" si="0"/>
        <v>0</v>
      </c>
    </row>
    <row r="21" spans="1:6" x14ac:dyDescent="0.2">
      <c r="A21" s="54" t="s">
        <v>325</v>
      </c>
      <c r="B21" s="59" t="s">
        <v>321</v>
      </c>
      <c r="C21" s="67"/>
      <c r="D21" s="68"/>
      <c r="E21" s="69"/>
      <c r="F21" s="70"/>
    </row>
    <row r="22" spans="1:6" x14ac:dyDescent="0.2">
      <c r="A22" s="32"/>
      <c r="B22" s="51" t="s">
        <v>322</v>
      </c>
      <c r="C22" s="5" t="s">
        <v>32</v>
      </c>
      <c r="D22" s="33"/>
      <c r="E22" s="34"/>
      <c r="F22" s="28">
        <f t="shared" si="0"/>
        <v>0</v>
      </c>
    </row>
    <row r="23" spans="1:6" x14ac:dyDescent="0.2">
      <c r="A23" s="32"/>
      <c r="B23" s="51" t="s">
        <v>323</v>
      </c>
      <c r="C23" s="5" t="s">
        <v>32</v>
      </c>
      <c r="D23" s="33"/>
      <c r="E23" s="34"/>
      <c r="F23" s="28">
        <f t="shared" si="0"/>
        <v>0</v>
      </c>
    </row>
    <row r="24" spans="1:6" x14ac:dyDescent="0.2">
      <c r="A24" s="32"/>
      <c r="B24" s="51" t="s">
        <v>324</v>
      </c>
      <c r="C24" s="5" t="s">
        <v>32</v>
      </c>
      <c r="D24" s="33"/>
      <c r="E24" s="34"/>
      <c r="F24" s="28">
        <f t="shared" si="0"/>
        <v>0</v>
      </c>
    </row>
    <row r="25" spans="1:6" ht="13.5" thickBot="1" x14ac:dyDescent="0.25">
      <c r="A25" s="49"/>
      <c r="B25" s="50"/>
      <c r="C25" s="8"/>
      <c r="D25" s="35"/>
      <c r="E25" s="36"/>
      <c r="F25" s="31" t="str">
        <f t="shared" ref="F25" si="1">IF(ISBLANK(C25),"",ROUND(E25*D25,2))</f>
        <v/>
      </c>
    </row>
    <row r="26" spans="1:6" ht="24.95" customHeight="1" thickBot="1" x14ac:dyDescent="0.25">
      <c r="A26" s="40"/>
      <c r="B26" s="41"/>
      <c r="C26" s="42"/>
      <c r="D26" s="42"/>
      <c r="E26" s="43"/>
      <c r="F26" s="44"/>
    </row>
    <row r="27" spans="1:6" ht="24.95" customHeight="1" thickBot="1" x14ac:dyDescent="0.25">
      <c r="A27" s="135" t="s">
        <v>8</v>
      </c>
      <c r="B27" s="136"/>
      <c r="C27" s="136"/>
      <c r="D27" s="136"/>
      <c r="E27" s="137"/>
      <c r="F27" s="138">
        <f>ROUND(SUM(F5:F25),2)</f>
        <v>0</v>
      </c>
    </row>
    <row r="28" spans="1:6" ht="24.95" customHeight="1" x14ac:dyDescent="0.2">
      <c r="A28" s="45"/>
      <c r="B28" s="45"/>
      <c r="C28" s="45"/>
      <c r="D28" s="45"/>
      <c r="E28" s="46"/>
      <c r="F28" s="46"/>
    </row>
    <row r="29" spans="1:6" ht="24.95" customHeight="1" x14ac:dyDescent="0.2">
      <c r="A29" s="119" t="s">
        <v>2</v>
      </c>
      <c r="B29" s="119"/>
      <c r="C29" s="56"/>
      <c r="D29" s="56"/>
      <c r="E29" s="47"/>
      <c r="F29" s="47"/>
    </row>
    <row r="30" spans="1:6" ht="24.95" customHeight="1" x14ac:dyDescent="0.2">
      <c r="A30" s="119" t="s">
        <v>3</v>
      </c>
      <c r="B30" s="119"/>
      <c r="C30" s="120"/>
      <c r="D30" s="120"/>
      <c r="E30" s="120"/>
      <c r="F30" s="120"/>
    </row>
  </sheetData>
  <mergeCells count="7">
    <mergeCell ref="A29:B29"/>
    <mergeCell ref="A30:B30"/>
    <mergeCell ref="C30:F30"/>
    <mergeCell ref="A1:F1"/>
    <mergeCell ref="A3:F3"/>
    <mergeCell ref="B4:F4"/>
    <mergeCell ref="A27:E27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="110" zoomScaleNormal="110" workbookViewId="0">
      <selection activeCell="K7" sqref="K7"/>
    </sheetView>
  </sheetViews>
  <sheetFormatPr baseColWidth="10" defaultRowHeight="12.75" x14ac:dyDescent="0.2"/>
  <cols>
    <col min="1" max="1" width="11.7109375" style="1" customWidth="1"/>
    <col min="2" max="2" width="40.85546875" style="1" customWidth="1"/>
    <col min="3" max="3" width="7" style="1" customWidth="1"/>
    <col min="4" max="4" width="10.42578125" style="1" customWidth="1"/>
    <col min="5" max="5" width="13.140625" style="1" bestFit="1" customWidth="1"/>
    <col min="6" max="6" width="17.42578125" style="12" customWidth="1"/>
    <col min="7" max="16384" width="11.42578125" style="1"/>
  </cols>
  <sheetData>
    <row r="1" spans="1:6" ht="39.950000000000003" customHeight="1" thickBot="1" x14ac:dyDescent="0.25">
      <c r="A1" s="115" t="s">
        <v>17</v>
      </c>
      <c r="B1" s="115"/>
      <c r="C1" s="115"/>
      <c r="D1" s="115"/>
      <c r="E1" s="115"/>
      <c r="F1" s="115"/>
    </row>
    <row r="2" spans="1:6" ht="33" customHeight="1" thickBot="1" x14ac:dyDescent="0.25">
      <c r="A2" s="2" t="s">
        <v>4</v>
      </c>
      <c r="B2" s="3" t="s">
        <v>1</v>
      </c>
      <c r="C2" s="3" t="s">
        <v>18</v>
      </c>
      <c r="D2" s="3" t="s">
        <v>19</v>
      </c>
      <c r="E2" s="4" t="s">
        <v>222</v>
      </c>
      <c r="F2" s="11" t="s">
        <v>0</v>
      </c>
    </row>
    <row r="3" spans="1:6" ht="15" customHeight="1" thickBot="1" x14ac:dyDescent="0.25">
      <c r="A3" s="121"/>
      <c r="B3" s="122"/>
      <c r="C3" s="122"/>
      <c r="D3" s="122"/>
      <c r="E3" s="122"/>
      <c r="F3" s="123"/>
    </row>
    <row r="4" spans="1:6" ht="15.75" thickBot="1" x14ac:dyDescent="0.25">
      <c r="A4" s="58" t="s">
        <v>53</v>
      </c>
      <c r="B4" s="124" t="s">
        <v>54</v>
      </c>
      <c r="C4" s="125"/>
      <c r="D4" s="125"/>
      <c r="E4" s="125"/>
      <c r="F4" s="126"/>
    </row>
    <row r="5" spans="1:6" x14ac:dyDescent="0.2">
      <c r="A5" s="52" t="s">
        <v>231</v>
      </c>
      <c r="B5" s="53" t="s">
        <v>223</v>
      </c>
      <c r="C5" s="63"/>
      <c r="D5" s="64"/>
      <c r="E5" s="65"/>
      <c r="F5" s="66" t="str">
        <f>IF(ISBLANK(C5),"",ROUND(E5*D5,2))</f>
        <v/>
      </c>
    </row>
    <row r="6" spans="1:6" ht="25.5" x14ac:dyDescent="0.2">
      <c r="A6" s="32" t="s">
        <v>236</v>
      </c>
      <c r="B6" s="51" t="s">
        <v>245</v>
      </c>
      <c r="C6" s="39" t="s">
        <v>32</v>
      </c>
      <c r="D6" s="37">
        <v>1</v>
      </c>
      <c r="E6" s="38"/>
      <c r="F6" s="28">
        <f t="shared" ref="F6:F50" si="0">IF(ISBLANK(C6),"",ROUND(E6*D6,2))</f>
        <v>0</v>
      </c>
    </row>
    <row r="7" spans="1:6" ht="25.5" x14ac:dyDescent="0.2">
      <c r="A7" s="32"/>
      <c r="B7" s="51" t="s">
        <v>246</v>
      </c>
      <c r="C7" s="39" t="s">
        <v>32</v>
      </c>
      <c r="D7" s="37">
        <v>2</v>
      </c>
      <c r="E7" s="38"/>
      <c r="F7" s="28">
        <f t="shared" si="0"/>
        <v>0</v>
      </c>
    </row>
    <row r="8" spans="1:6" ht="38.25" x14ac:dyDescent="0.2">
      <c r="A8" s="32" t="s">
        <v>281</v>
      </c>
      <c r="B8" s="51" t="s">
        <v>341</v>
      </c>
      <c r="C8" s="5" t="s">
        <v>157</v>
      </c>
      <c r="D8" s="33"/>
      <c r="E8" s="34"/>
      <c r="F8" s="28">
        <f t="shared" si="0"/>
        <v>0</v>
      </c>
    </row>
    <row r="9" spans="1:6" ht="38.25" x14ac:dyDescent="0.2">
      <c r="A9" s="32"/>
      <c r="B9" s="51" t="s">
        <v>247</v>
      </c>
      <c r="C9" s="5" t="s">
        <v>157</v>
      </c>
      <c r="D9" s="33"/>
      <c r="E9" s="34"/>
      <c r="F9" s="28"/>
    </row>
    <row r="10" spans="1:6" x14ac:dyDescent="0.2">
      <c r="A10" s="32"/>
      <c r="B10" s="51" t="s">
        <v>204</v>
      </c>
      <c r="C10" s="5" t="s">
        <v>157</v>
      </c>
      <c r="D10" s="33"/>
      <c r="E10" s="34"/>
      <c r="F10" s="28">
        <f t="shared" si="0"/>
        <v>0</v>
      </c>
    </row>
    <row r="11" spans="1:6" ht="25.5" x14ac:dyDescent="0.2">
      <c r="A11" s="32" t="s">
        <v>337</v>
      </c>
      <c r="B11" s="51" t="s">
        <v>224</v>
      </c>
      <c r="C11" s="5" t="s">
        <v>190</v>
      </c>
      <c r="D11" s="33"/>
      <c r="E11" s="34"/>
      <c r="F11" s="28">
        <f t="shared" si="0"/>
        <v>0</v>
      </c>
    </row>
    <row r="12" spans="1:6" x14ac:dyDescent="0.2">
      <c r="A12" s="32"/>
      <c r="B12" s="51" t="s">
        <v>225</v>
      </c>
      <c r="C12" s="5" t="s">
        <v>32</v>
      </c>
      <c r="D12" s="33"/>
      <c r="E12" s="34"/>
      <c r="F12" s="28">
        <f t="shared" si="0"/>
        <v>0</v>
      </c>
    </row>
    <row r="13" spans="1:6" x14ac:dyDescent="0.2">
      <c r="A13" s="32" t="s">
        <v>338</v>
      </c>
      <c r="B13" s="51" t="s">
        <v>248</v>
      </c>
      <c r="C13" s="5" t="s">
        <v>32</v>
      </c>
      <c r="D13" s="33"/>
      <c r="E13" s="34"/>
      <c r="F13" s="28">
        <f t="shared" si="0"/>
        <v>0</v>
      </c>
    </row>
    <row r="14" spans="1:6" x14ac:dyDescent="0.2">
      <c r="A14" s="32"/>
      <c r="B14" s="51" t="s">
        <v>249</v>
      </c>
      <c r="C14" s="5" t="s">
        <v>32</v>
      </c>
      <c r="D14" s="33"/>
      <c r="E14" s="34"/>
      <c r="F14" s="28">
        <f t="shared" si="0"/>
        <v>0</v>
      </c>
    </row>
    <row r="15" spans="1:6" x14ac:dyDescent="0.2">
      <c r="A15" s="32"/>
      <c r="B15" s="51" t="s">
        <v>250</v>
      </c>
      <c r="C15" s="5" t="s">
        <v>32</v>
      </c>
      <c r="D15" s="33"/>
      <c r="E15" s="34"/>
      <c r="F15" s="28">
        <f t="shared" si="0"/>
        <v>0</v>
      </c>
    </row>
    <row r="16" spans="1:6" x14ac:dyDescent="0.2">
      <c r="A16" s="54" t="s">
        <v>74</v>
      </c>
      <c r="B16" s="59" t="s">
        <v>240</v>
      </c>
      <c r="C16" s="67"/>
      <c r="D16" s="68"/>
      <c r="E16" s="69"/>
      <c r="F16" s="70" t="str">
        <f t="shared" si="0"/>
        <v/>
      </c>
    </row>
    <row r="17" spans="1:6" x14ac:dyDescent="0.2">
      <c r="A17" s="32" t="s">
        <v>351</v>
      </c>
      <c r="B17" s="51" t="s">
        <v>244</v>
      </c>
      <c r="C17" s="5" t="s">
        <v>190</v>
      </c>
      <c r="D17" s="33"/>
      <c r="E17" s="34"/>
      <c r="F17" s="28"/>
    </row>
    <row r="18" spans="1:6" x14ac:dyDescent="0.2">
      <c r="A18" s="32" t="s">
        <v>339</v>
      </c>
      <c r="B18" s="51" t="s">
        <v>340</v>
      </c>
      <c r="C18" s="5" t="s">
        <v>190</v>
      </c>
      <c r="D18" s="33"/>
      <c r="E18" s="34"/>
      <c r="F18" s="28">
        <f t="shared" si="0"/>
        <v>0</v>
      </c>
    </row>
    <row r="19" spans="1:6" x14ac:dyDescent="0.2">
      <c r="A19" s="32"/>
      <c r="B19" s="51" t="s">
        <v>251</v>
      </c>
      <c r="C19" s="5" t="s">
        <v>32</v>
      </c>
      <c r="D19" s="33"/>
      <c r="E19" s="34"/>
      <c r="F19" s="28"/>
    </row>
    <row r="20" spans="1:6" x14ac:dyDescent="0.2">
      <c r="A20" s="32"/>
      <c r="B20" s="51" t="s">
        <v>252</v>
      </c>
      <c r="C20" s="5" t="s">
        <v>32</v>
      </c>
      <c r="D20" s="33"/>
      <c r="E20" s="34"/>
      <c r="F20" s="28">
        <f t="shared" si="0"/>
        <v>0</v>
      </c>
    </row>
    <row r="21" spans="1:6" ht="12.75" customHeight="1" x14ac:dyDescent="0.2">
      <c r="A21" s="32"/>
      <c r="B21" s="51" t="s">
        <v>253</v>
      </c>
      <c r="C21" s="5" t="s">
        <v>32</v>
      </c>
      <c r="D21" s="33">
        <v>1</v>
      </c>
      <c r="E21" s="34"/>
      <c r="F21" s="28">
        <f t="shared" si="0"/>
        <v>0</v>
      </c>
    </row>
    <row r="22" spans="1:6" x14ac:dyDescent="0.2">
      <c r="A22" s="32"/>
      <c r="B22" s="51" t="s">
        <v>254</v>
      </c>
      <c r="C22" s="5" t="s">
        <v>32</v>
      </c>
      <c r="D22" s="33">
        <v>1</v>
      </c>
      <c r="E22" s="34"/>
      <c r="F22" s="28">
        <f t="shared" si="0"/>
        <v>0</v>
      </c>
    </row>
    <row r="23" spans="1:6" x14ac:dyDescent="0.2">
      <c r="A23" s="32"/>
      <c r="B23" s="51" t="s">
        <v>255</v>
      </c>
      <c r="C23" s="5" t="s">
        <v>32</v>
      </c>
      <c r="D23" s="33"/>
      <c r="E23" s="34"/>
      <c r="F23" s="28">
        <f t="shared" si="0"/>
        <v>0</v>
      </c>
    </row>
    <row r="24" spans="1:6" x14ac:dyDescent="0.2">
      <c r="A24" s="32"/>
      <c r="B24" s="51" t="s">
        <v>256</v>
      </c>
      <c r="C24" s="5" t="s">
        <v>32</v>
      </c>
      <c r="D24" s="33"/>
      <c r="E24" s="34"/>
      <c r="F24" s="28">
        <f t="shared" si="0"/>
        <v>0</v>
      </c>
    </row>
    <row r="25" spans="1:6" x14ac:dyDescent="0.2">
      <c r="A25" s="32"/>
      <c r="B25" s="51" t="s">
        <v>257</v>
      </c>
      <c r="C25" s="5" t="s">
        <v>32</v>
      </c>
      <c r="D25" s="33"/>
      <c r="E25" s="34"/>
      <c r="F25" s="28">
        <f t="shared" si="0"/>
        <v>0</v>
      </c>
    </row>
    <row r="26" spans="1:6" ht="38.25" x14ac:dyDescent="0.2">
      <c r="A26" s="32"/>
      <c r="B26" s="51" t="s">
        <v>341</v>
      </c>
      <c r="C26" s="5" t="s">
        <v>157</v>
      </c>
      <c r="D26" s="33"/>
      <c r="E26" s="34"/>
      <c r="F26" s="28">
        <f t="shared" si="0"/>
        <v>0</v>
      </c>
    </row>
    <row r="27" spans="1:6" ht="38.25" x14ac:dyDescent="0.2">
      <c r="A27" s="32"/>
      <c r="B27" s="51" t="s">
        <v>247</v>
      </c>
      <c r="C27" s="5" t="s">
        <v>157</v>
      </c>
      <c r="D27" s="33"/>
      <c r="E27" s="34"/>
      <c r="F27" s="28">
        <f t="shared" si="0"/>
        <v>0</v>
      </c>
    </row>
    <row r="28" spans="1:6" x14ac:dyDescent="0.2">
      <c r="A28" s="32" t="s">
        <v>342</v>
      </c>
      <c r="B28" s="51" t="s">
        <v>343</v>
      </c>
      <c r="C28" s="5" t="s">
        <v>190</v>
      </c>
      <c r="D28" s="33"/>
      <c r="E28" s="34"/>
      <c r="F28" s="28">
        <f t="shared" si="0"/>
        <v>0</v>
      </c>
    </row>
    <row r="29" spans="1:6" x14ac:dyDescent="0.2">
      <c r="A29" s="54" t="s">
        <v>27</v>
      </c>
      <c r="B29" s="59" t="s">
        <v>344</v>
      </c>
      <c r="C29" s="67"/>
      <c r="D29" s="68"/>
      <c r="E29" s="69"/>
      <c r="F29" s="70" t="str">
        <f t="shared" ref="F29" si="1">IF(ISBLANK(C29),"",ROUND(E29*D29,2))</f>
        <v/>
      </c>
    </row>
    <row r="30" spans="1:6" ht="25.5" x14ac:dyDescent="0.2">
      <c r="A30" s="32"/>
      <c r="B30" s="51" t="s">
        <v>258</v>
      </c>
      <c r="C30" s="5" t="s">
        <v>190</v>
      </c>
      <c r="D30" s="33"/>
      <c r="E30" s="34"/>
      <c r="F30" s="28">
        <f t="shared" si="0"/>
        <v>0</v>
      </c>
    </row>
    <row r="31" spans="1:6" x14ac:dyDescent="0.2">
      <c r="A31" s="54" t="s">
        <v>29</v>
      </c>
      <c r="B31" s="59" t="s">
        <v>345</v>
      </c>
      <c r="C31" s="67"/>
      <c r="D31" s="68"/>
      <c r="E31" s="69"/>
      <c r="F31" s="70" t="str">
        <f t="shared" ref="F31" si="2">IF(ISBLANK(C31),"",ROUND(E31*D31,2))</f>
        <v/>
      </c>
    </row>
    <row r="32" spans="1:6" x14ac:dyDescent="0.2">
      <c r="A32" s="32" t="s">
        <v>169</v>
      </c>
      <c r="B32" s="51" t="s">
        <v>259</v>
      </c>
      <c r="C32" s="5" t="s">
        <v>157</v>
      </c>
      <c r="D32" s="33"/>
      <c r="E32" s="34"/>
      <c r="F32" s="28">
        <f t="shared" si="0"/>
        <v>0</v>
      </c>
    </row>
    <row r="33" spans="1:6" x14ac:dyDescent="0.2">
      <c r="A33" s="32"/>
      <c r="B33" s="51" t="s">
        <v>260</v>
      </c>
      <c r="C33" s="5" t="s">
        <v>157</v>
      </c>
      <c r="D33" s="33"/>
      <c r="E33" s="34"/>
      <c r="F33" s="28">
        <f t="shared" si="0"/>
        <v>0</v>
      </c>
    </row>
    <row r="34" spans="1:6" x14ac:dyDescent="0.2">
      <c r="A34" s="54" t="s">
        <v>24</v>
      </c>
      <c r="B34" s="59" t="s">
        <v>346</v>
      </c>
      <c r="C34" s="67"/>
      <c r="D34" s="68"/>
      <c r="E34" s="69"/>
      <c r="F34" s="70" t="str">
        <f t="shared" ref="F34" si="3">IF(ISBLANK(C34),"",ROUND(E34*D34,2))</f>
        <v/>
      </c>
    </row>
    <row r="35" spans="1:6" x14ac:dyDescent="0.2">
      <c r="A35" s="32" t="s">
        <v>326</v>
      </c>
      <c r="B35" s="51" t="s">
        <v>261</v>
      </c>
      <c r="C35" s="5" t="s">
        <v>32</v>
      </c>
      <c r="D35" s="33">
        <v>2</v>
      </c>
      <c r="E35" s="34"/>
      <c r="F35" s="28">
        <f t="shared" si="0"/>
        <v>0</v>
      </c>
    </row>
    <row r="36" spans="1:6" x14ac:dyDescent="0.2">
      <c r="A36" s="32" t="s">
        <v>327</v>
      </c>
      <c r="B36" s="51" t="s">
        <v>263</v>
      </c>
      <c r="C36" s="5" t="s">
        <v>32</v>
      </c>
      <c r="D36" s="33">
        <v>2</v>
      </c>
      <c r="E36" s="34"/>
      <c r="F36" s="28">
        <f t="shared" si="0"/>
        <v>0</v>
      </c>
    </row>
    <row r="37" spans="1:6" x14ac:dyDescent="0.2">
      <c r="A37" s="32" t="s">
        <v>328</v>
      </c>
      <c r="B37" s="51" t="s">
        <v>262</v>
      </c>
      <c r="C37" s="5" t="s">
        <v>32</v>
      </c>
      <c r="D37" s="33">
        <v>1</v>
      </c>
      <c r="E37" s="34"/>
      <c r="F37" s="28">
        <f t="shared" si="0"/>
        <v>0</v>
      </c>
    </row>
    <row r="38" spans="1:6" x14ac:dyDescent="0.2">
      <c r="A38" s="32"/>
      <c r="B38" s="51" t="s">
        <v>357</v>
      </c>
      <c r="C38" s="5" t="s">
        <v>32</v>
      </c>
      <c r="D38" s="33">
        <v>1</v>
      </c>
      <c r="E38" s="34"/>
      <c r="F38" s="28">
        <f t="shared" si="0"/>
        <v>0</v>
      </c>
    </row>
    <row r="39" spans="1:6" x14ac:dyDescent="0.2">
      <c r="A39" s="32"/>
      <c r="B39" s="51" t="s">
        <v>264</v>
      </c>
      <c r="C39" s="5" t="s">
        <v>32</v>
      </c>
      <c r="D39" s="33">
        <v>1</v>
      </c>
      <c r="E39" s="34"/>
      <c r="F39" s="28">
        <f t="shared" si="0"/>
        <v>0</v>
      </c>
    </row>
    <row r="40" spans="1:6" x14ac:dyDescent="0.2">
      <c r="A40" s="32" t="s">
        <v>347</v>
      </c>
      <c r="B40" s="51" t="s">
        <v>265</v>
      </c>
      <c r="C40" s="5" t="s">
        <v>32</v>
      </c>
      <c r="D40" s="33">
        <v>1</v>
      </c>
      <c r="E40" s="34"/>
      <c r="F40" s="28">
        <f t="shared" si="0"/>
        <v>0</v>
      </c>
    </row>
    <row r="41" spans="1:6" x14ac:dyDescent="0.2">
      <c r="A41" s="32" t="s">
        <v>348</v>
      </c>
      <c r="B41" s="51" t="s">
        <v>356</v>
      </c>
      <c r="C41" s="5" t="s">
        <v>32</v>
      </c>
      <c r="D41" s="33">
        <v>2</v>
      </c>
      <c r="E41" s="34"/>
      <c r="F41" s="28">
        <f t="shared" si="0"/>
        <v>0</v>
      </c>
    </row>
    <row r="42" spans="1:6" x14ac:dyDescent="0.2">
      <c r="A42" s="32" t="s">
        <v>355</v>
      </c>
      <c r="B42" s="51" t="s">
        <v>266</v>
      </c>
      <c r="C42" s="5" t="s">
        <v>32</v>
      </c>
      <c r="D42" s="33">
        <v>2</v>
      </c>
      <c r="E42" s="34"/>
      <c r="F42" s="28">
        <f t="shared" si="0"/>
        <v>0</v>
      </c>
    </row>
    <row r="43" spans="1:6" x14ac:dyDescent="0.2">
      <c r="A43" s="32"/>
      <c r="B43" s="51" t="s">
        <v>267</v>
      </c>
      <c r="C43" s="5" t="s">
        <v>32</v>
      </c>
      <c r="D43" s="33">
        <v>2</v>
      </c>
      <c r="E43" s="34"/>
      <c r="F43" s="28">
        <f t="shared" si="0"/>
        <v>0</v>
      </c>
    </row>
    <row r="44" spans="1:6" x14ac:dyDescent="0.2">
      <c r="A44" s="32"/>
      <c r="B44" s="51" t="s">
        <v>268</v>
      </c>
      <c r="C44" s="5" t="s">
        <v>32</v>
      </c>
      <c r="D44" s="33"/>
      <c r="E44" s="34"/>
      <c r="F44" s="28">
        <f t="shared" si="0"/>
        <v>0</v>
      </c>
    </row>
    <row r="45" spans="1:6" x14ac:dyDescent="0.2">
      <c r="A45" s="32"/>
      <c r="B45" s="51" t="s">
        <v>269</v>
      </c>
      <c r="C45" s="5" t="s">
        <v>32</v>
      </c>
      <c r="D45" s="33">
        <v>2</v>
      </c>
      <c r="E45" s="34"/>
      <c r="F45" s="28">
        <f t="shared" si="0"/>
        <v>0</v>
      </c>
    </row>
    <row r="46" spans="1:6" x14ac:dyDescent="0.2">
      <c r="A46" s="54" t="s">
        <v>31</v>
      </c>
      <c r="B46" s="59" t="s">
        <v>349</v>
      </c>
      <c r="C46" s="67"/>
      <c r="D46" s="68"/>
      <c r="E46" s="69"/>
      <c r="F46" s="70" t="str">
        <f t="shared" ref="F46" si="4">IF(ISBLANK(C46),"",ROUND(E46*D46,2))</f>
        <v/>
      </c>
    </row>
    <row r="47" spans="1:6" s="61" customFormat="1" x14ac:dyDescent="0.2">
      <c r="A47" s="32" t="s">
        <v>350</v>
      </c>
      <c r="B47" s="51" t="s">
        <v>242</v>
      </c>
      <c r="C47" s="5" t="s">
        <v>32</v>
      </c>
      <c r="D47" s="33"/>
      <c r="E47" s="34"/>
      <c r="F47" s="60">
        <f>IF(ISBLANK(C47),"",ROUND(E47*D47,2))</f>
        <v>0</v>
      </c>
    </row>
    <row r="48" spans="1:6" x14ac:dyDescent="0.2">
      <c r="A48" s="32"/>
      <c r="B48" s="51" t="s">
        <v>243</v>
      </c>
      <c r="C48" s="5" t="s">
        <v>32</v>
      </c>
      <c r="D48" s="33"/>
      <c r="E48" s="34"/>
      <c r="F48" s="28">
        <f>IF(ISBLANK(C48),"",ROUND(E48*D48,2))</f>
        <v>0</v>
      </c>
    </row>
    <row r="49" spans="1:6" x14ac:dyDescent="0.2">
      <c r="A49" s="32" t="s">
        <v>352</v>
      </c>
      <c r="B49" s="51" t="s">
        <v>241</v>
      </c>
      <c r="C49" s="5" t="s">
        <v>190</v>
      </c>
      <c r="D49" s="33"/>
      <c r="E49" s="34"/>
      <c r="F49" s="28">
        <f t="shared" si="0"/>
        <v>0</v>
      </c>
    </row>
    <row r="50" spans="1:6" x14ac:dyDescent="0.2">
      <c r="A50" s="32"/>
      <c r="B50" s="51"/>
      <c r="C50" s="5"/>
      <c r="D50" s="33"/>
      <c r="E50" s="34"/>
      <c r="F50" s="28" t="str">
        <f t="shared" si="0"/>
        <v/>
      </c>
    </row>
    <row r="51" spans="1:6" ht="13.5" thickBot="1" x14ac:dyDescent="0.25">
      <c r="A51" s="49"/>
      <c r="B51" s="50"/>
      <c r="C51" s="8"/>
      <c r="D51" s="35"/>
      <c r="E51" s="36"/>
      <c r="F51" s="31" t="str">
        <f t="shared" ref="F51" si="5">IF(ISBLANK(C51),"",ROUND(E51*D51,2))</f>
        <v/>
      </c>
    </row>
    <row r="52" spans="1:6" ht="24.95" customHeight="1" thickBot="1" x14ac:dyDescent="0.25">
      <c r="A52" s="40"/>
      <c r="B52" s="41"/>
      <c r="C52" s="42"/>
      <c r="D52" s="42"/>
      <c r="E52" s="43"/>
      <c r="F52" s="44"/>
    </row>
    <row r="53" spans="1:6" ht="24.95" customHeight="1" thickBot="1" x14ac:dyDescent="0.25">
      <c r="A53" s="135" t="s">
        <v>8</v>
      </c>
      <c r="B53" s="136"/>
      <c r="C53" s="136"/>
      <c r="D53" s="136"/>
      <c r="E53" s="137"/>
      <c r="F53" s="138">
        <f>ROUND(SUM(F5:F51),2)</f>
        <v>0</v>
      </c>
    </row>
    <row r="54" spans="1:6" ht="24.95" customHeight="1" x14ac:dyDescent="0.2">
      <c r="A54" s="45"/>
      <c r="B54" s="45"/>
      <c r="C54" s="45"/>
      <c r="D54" s="45"/>
      <c r="E54" s="46"/>
      <c r="F54" s="46"/>
    </row>
    <row r="55" spans="1:6" ht="24.95" customHeight="1" x14ac:dyDescent="0.2">
      <c r="A55" s="119" t="s">
        <v>2</v>
      </c>
      <c r="B55" s="119"/>
      <c r="C55" s="56"/>
      <c r="D55" s="56"/>
      <c r="E55" s="47"/>
      <c r="F55" s="47"/>
    </row>
    <row r="56" spans="1:6" ht="24.95" customHeight="1" x14ac:dyDescent="0.2">
      <c r="A56" s="119" t="s">
        <v>3</v>
      </c>
      <c r="B56" s="119"/>
      <c r="C56" s="120"/>
      <c r="D56" s="120"/>
      <c r="E56" s="120"/>
      <c r="F56" s="120"/>
    </row>
  </sheetData>
  <mergeCells count="7">
    <mergeCell ref="A55:B55"/>
    <mergeCell ref="A56:B56"/>
    <mergeCell ref="C56:F56"/>
    <mergeCell ref="A1:F1"/>
    <mergeCell ref="A3:F3"/>
    <mergeCell ref="B4:F4"/>
    <mergeCell ref="A53:E53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="110" zoomScaleNormal="110" workbookViewId="0">
      <selection activeCell="A9" sqref="A9:XFD9"/>
    </sheetView>
  </sheetViews>
  <sheetFormatPr baseColWidth="10" defaultRowHeight="12.75" x14ac:dyDescent="0.2"/>
  <cols>
    <col min="1" max="1" width="11.7109375" style="1" customWidth="1"/>
    <col min="2" max="2" width="40.85546875" style="1" customWidth="1"/>
    <col min="3" max="3" width="7" style="1" customWidth="1"/>
    <col min="4" max="4" width="10.42578125" style="1" customWidth="1"/>
    <col min="5" max="5" width="13.140625" style="1" bestFit="1" customWidth="1"/>
    <col min="6" max="6" width="17.42578125" style="12" customWidth="1"/>
    <col min="7" max="16384" width="11.42578125" style="1"/>
  </cols>
  <sheetData>
    <row r="1" spans="1:6" ht="39.950000000000003" customHeight="1" thickBot="1" x14ac:dyDescent="0.25">
      <c r="A1" s="115" t="s">
        <v>17</v>
      </c>
      <c r="B1" s="115"/>
      <c r="C1" s="115"/>
      <c r="D1" s="115"/>
      <c r="E1" s="115"/>
      <c r="F1" s="115"/>
    </row>
    <row r="2" spans="1:6" ht="33" customHeight="1" thickBot="1" x14ac:dyDescent="0.25">
      <c r="A2" s="2" t="s">
        <v>4</v>
      </c>
      <c r="B2" s="3" t="s">
        <v>1</v>
      </c>
      <c r="C2" s="3" t="s">
        <v>18</v>
      </c>
      <c r="D2" s="3" t="s">
        <v>19</v>
      </c>
      <c r="E2" s="4" t="s">
        <v>222</v>
      </c>
      <c r="F2" s="11" t="s">
        <v>0</v>
      </c>
    </row>
    <row r="3" spans="1:6" ht="15" customHeight="1" thickBot="1" x14ac:dyDescent="0.25">
      <c r="A3" s="121"/>
      <c r="B3" s="122"/>
      <c r="C3" s="122"/>
      <c r="D3" s="122"/>
      <c r="E3" s="122"/>
      <c r="F3" s="123"/>
    </row>
    <row r="4" spans="1:6" ht="15.75" thickBot="1" x14ac:dyDescent="0.25">
      <c r="A4" s="58" t="s">
        <v>55</v>
      </c>
      <c r="B4" s="124" t="s">
        <v>56</v>
      </c>
      <c r="C4" s="125"/>
      <c r="D4" s="125"/>
      <c r="E4" s="125"/>
      <c r="F4" s="126"/>
    </row>
    <row r="5" spans="1:6" x14ac:dyDescent="0.2">
      <c r="A5" s="54" t="s">
        <v>226</v>
      </c>
      <c r="B5" s="59" t="s">
        <v>227</v>
      </c>
      <c r="C5" s="71"/>
      <c r="D5" s="73"/>
      <c r="E5" s="74"/>
      <c r="F5" s="70" t="str">
        <f t="shared" ref="F5:F17" si="0">IF(ISBLANK(C5),"",ROUND(E5*D5,2))</f>
        <v/>
      </c>
    </row>
    <row r="6" spans="1:6" x14ac:dyDescent="0.2">
      <c r="A6" s="54"/>
      <c r="B6" s="51" t="s">
        <v>228</v>
      </c>
      <c r="C6" s="5" t="s">
        <v>32</v>
      </c>
      <c r="D6" s="33"/>
      <c r="E6" s="34"/>
      <c r="F6" s="28">
        <f t="shared" si="0"/>
        <v>0</v>
      </c>
    </row>
    <row r="7" spans="1:6" x14ac:dyDescent="0.2">
      <c r="A7" s="54"/>
      <c r="B7" s="51" t="s">
        <v>230</v>
      </c>
      <c r="C7" s="5" t="s">
        <v>190</v>
      </c>
      <c r="D7" s="33"/>
      <c r="E7" s="34"/>
      <c r="F7" s="28">
        <f t="shared" si="0"/>
        <v>0</v>
      </c>
    </row>
    <row r="8" spans="1:6" x14ac:dyDescent="0.2">
      <c r="A8" s="32"/>
      <c r="B8" s="51" t="s">
        <v>229</v>
      </c>
      <c r="C8" s="5" t="s">
        <v>32</v>
      </c>
      <c r="D8" s="33"/>
      <c r="E8" s="34"/>
      <c r="F8" s="28">
        <f t="shared" si="0"/>
        <v>0</v>
      </c>
    </row>
    <row r="9" spans="1:6" x14ac:dyDescent="0.2">
      <c r="A9" s="54" t="s">
        <v>231</v>
      </c>
      <c r="B9" s="59" t="s">
        <v>232</v>
      </c>
      <c r="C9" s="71"/>
      <c r="D9" s="73"/>
      <c r="E9" s="74"/>
      <c r="F9" s="70" t="str">
        <f t="shared" ref="F9" si="1">IF(ISBLANK(C9),"",ROUND(E9*D9,2))</f>
        <v/>
      </c>
    </row>
    <row r="10" spans="1:6" x14ac:dyDescent="0.2">
      <c r="A10" s="32" t="s">
        <v>235</v>
      </c>
      <c r="B10" s="51" t="s">
        <v>233</v>
      </c>
      <c r="C10" s="5" t="s">
        <v>157</v>
      </c>
      <c r="D10" s="33"/>
      <c r="E10" s="34"/>
      <c r="F10" s="28">
        <f t="shared" si="0"/>
        <v>0</v>
      </c>
    </row>
    <row r="11" spans="1:6" x14ac:dyDescent="0.2">
      <c r="A11" s="32" t="s">
        <v>236</v>
      </c>
      <c r="B11" s="51" t="s">
        <v>234</v>
      </c>
      <c r="C11" s="5" t="s">
        <v>157</v>
      </c>
      <c r="D11" s="33"/>
      <c r="E11" s="34"/>
      <c r="F11" s="28">
        <f t="shared" si="0"/>
        <v>0</v>
      </c>
    </row>
    <row r="12" spans="1:6" ht="25.5" x14ac:dyDescent="0.2">
      <c r="A12" s="32" t="s">
        <v>237</v>
      </c>
      <c r="B12" s="51" t="s">
        <v>239</v>
      </c>
      <c r="C12" s="5" t="s">
        <v>32</v>
      </c>
      <c r="D12" s="33">
        <v>15</v>
      </c>
      <c r="E12" s="34"/>
      <c r="F12" s="28">
        <f t="shared" si="0"/>
        <v>0</v>
      </c>
    </row>
    <row r="13" spans="1:6" x14ac:dyDescent="0.2">
      <c r="A13" s="32"/>
      <c r="B13" s="51" t="s">
        <v>238</v>
      </c>
      <c r="C13" s="5" t="s">
        <v>32</v>
      </c>
      <c r="D13" s="33">
        <v>15</v>
      </c>
      <c r="E13" s="34"/>
      <c r="F13" s="28">
        <f t="shared" si="0"/>
        <v>0</v>
      </c>
    </row>
    <row r="14" spans="1:6" x14ac:dyDescent="0.2">
      <c r="A14" s="54" t="s">
        <v>74</v>
      </c>
      <c r="B14" s="59" t="s">
        <v>28</v>
      </c>
      <c r="C14" s="71"/>
      <c r="D14" s="73"/>
      <c r="E14" s="74"/>
      <c r="F14" s="70" t="str">
        <f t="shared" ref="F14" si="2">IF(ISBLANK(C14),"",ROUND(E14*D14,2))</f>
        <v/>
      </c>
    </row>
    <row r="15" spans="1:6" x14ac:dyDescent="0.2">
      <c r="A15" s="32" t="s">
        <v>274</v>
      </c>
      <c r="B15" s="51" t="s">
        <v>354</v>
      </c>
      <c r="C15" s="5" t="s">
        <v>32</v>
      </c>
      <c r="D15" s="33"/>
      <c r="E15" s="34"/>
      <c r="F15" s="28">
        <f t="shared" si="0"/>
        <v>0</v>
      </c>
    </row>
    <row r="16" spans="1:6" x14ac:dyDescent="0.2">
      <c r="A16" s="32" t="s">
        <v>275</v>
      </c>
      <c r="B16" s="51" t="s">
        <v>542</v>
      </c>
      <c r="C16" s="5" t="s">
        <v>32</v>
      </c>
      <c r="D16" s="33"/>
      <c r="E16" s="34"/>
      <c r="F16" s="28">
        <f t="shared" si="0"/>
        <v>0</v>
      </c>
    </row>
    <row r="17" spans="1:6" x14ac:dyDescent="0.2">
      <c r="A17" s="32" t="s">
        <v>187</v>
      </c>
      <c r="B17" s="51" t="s">
        <v>353</v>
      </c>
      <c r="C17" s="5" t="s">
        <v>32</v>
      </c>
      <c r="D17" s="33"/>
      <c r="E17" s="34"/>
      <c r="F17" s="28">
        <f t="shared" si="0"/>
        <v>0</v>
      </c>
    </row>
    <row r="18" spans="1:6" ht="13.5" thickBot="1" x14ac:dyDescent="0.25">
      <c r="A18" s="49"/>
      <c r="B18" s="50"/>
      <c r="C18" s="8"/>
      <c r="D18" s="35"/>
      <c r="E18" s="36"/>
      <c r="F18" s="31" t="str">
        <f t="shared" ref="F18" si="3">IF(ISBLANK(C18),"",ROUND(E18*D18,2))</f>
        <v/>
      </c>
    </row>
    <row r="19" spans="1:6" ht="24.95" customHeight="1" thickBot="1" x14ac:dyDescent="0.25">
      <c r="A19" s="40"/>
      <c r="B19" s="41"/>
      <c r="C19" s="42"/>
      <c r="D19" s="42"/>
      <c r="E19" s="43"/>
      <c r="F19" s="44"/>
    </row>
    <row r="20" spans="1:6" ht="24.95" customHeight="1" thickBot="1" x14ac:dyDescent="0.25">
      <c r="A20" s="135" t="s">
        <v>8</v>
      </c>
      <c r="B20" s="136"/>
      <c r="C20" s="136"/>
      <c r="D20" s="136"/>
      <c r="E20" s="137"/>
      <c r="F20" s="138">
        <f>ROUND(SUM(F5:F18),2)</f>
        <v>0</v>
      </c>
    </row>
    <row r="21" spans="1:6" ht="24.95" customHeight="1" x14ac:dyDescent="0.2">
      <c r="A21" s="45"/>
      <c r="B21" s="45"/>
      <c r="C21" s="45"/>
      <c r="D21" s="45"/>
      <c r="E21" s="46"/>
      <c r="F21" s="46"/>
    </row>
    <row r="22" spans="1:6" ht="24.95" customHeight="1" x14ac:dyDescent="0.2">
      <c r="A22" s="119" t="s">
        <v>2</v>
      </c>
      <c r="B22" s="119"/>
      <c r="C22" s="56"/>
      <c r="D22" s="56"/>
      <c r="E22" s="47"/>
      <c r="F22" s="47"/>
    </row>
    <row r="23" spans="1:6" ht="24.95" customHeight="1" x14ac:dyDescent="0.2">
      <c r="A23" s="119" t="s">
        <v>3</v>
      </c>
      <c r="B23" s="119"/>
      <c r="C23" s="120"/>
      <c r="D23" s="120"/>
      <c r="E23" s="120"/>
      <c r="F23" s="120"/>
    </row>
  </sheetData>
  <mergeCells count="7">
    <mergeCell ref="A22:B22"/>
    <mergeCell ref="A23:B23"/>
    <mergeCell ref="C23:F23"/>
    <mergeCell ref="A1:F1"/>
    <mergeCell ref="A3:F3"/>
    <mergeCell ref="B4:F4"/>
    <mergeCell ref="A20:E20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"/>
  <sheetViews>
    <sheetView showZeros="0" topLeftCell="A40" zoomScale="110" zoomScaleNormal="110" workbookViewId="0">
      <selection activeCell="I62" sqref="I62"/>
    </sheetView>
  </sheetViews>
  <sheetFormatPr baseColWidth="10" defaultRowHeight="24.95" customHeight="1" x14ac:dyDescent="0.2"/>
  <cols>
    <col min="1" max="1" width="11.7109375" style="1" customWidth="1"/>
    <col min="2" max="2" width="40.85546875" style="1" customWidth="1"/>
    <col min="3" max="3" width="7" style="1" customWidth="1"/>
    <col min="4" max="4" width="10.42578125" style="1" customWidth="1"/>
    <col min="5" max="5" width="13.140625" style="1" bestFit="1" customWidth="1"/>
    <col min="6" max="6" width="17.42578125" style="12" customWidth="1"/>
    <col min="7" max="16384" width="11.42578125" style="1"/>
  </cols>
  <sheetData>
    <row r="1" spans="1:6" ht="39.950000000000003" customHeight="1" thickBot="1" x14ac:dyDescent="0.25">
      <c r="A1" s="115" t="s">
        <v>17</v>
      </c>
      <c r="B1" s="115"/>
      <c r="C1" s="115"/>
      <c r="D1" s="115"/>
      <c r="E1" s="115"/>
      <c r="F1" s="115"/>
    </row>
    <row r="2" spans="1:6" ht="33" customHeight="1" thickBot="1" x14ac:dyDescent="0.25">
      <c r="A2" s="2" t="s">
        <v>4</v>
      </c>
      <c r="B2" s="3" t="s">
        <v>1</v>
      </c>
      <c r="C2" s="3" t="s">
        <v>18</v>
      </c>
      <c r="D2" s="3" t="s">
        <v>19</v>
      </c>
      <c r="E2" s="4" t="s">
        <v>222</v>
      </c>
      <c r="F2" s="11" t="s">
        <v>0</v>
      </c>
    </row>
    <row r="3" spans="1:6" ht="15" customHeight="1" thickBot="1" x14ac:dyDescent="0.25">
      <c r="A3" s="121"/>
      <c r="B3" s="122"/>
      <c r="C3" s="122"/>
      <c r="D3" s="122"/>
      <c r="E3" s="122"/>
      <c r="F3" s="123"/>
    </row>
    <row r="4" spans="1:6" ht="15.75" thickBot="1" x14ac:dyDescent="0.25">
      <c r="A4" s="58" t="s">
        <v>618</v>
      </c>
      <c r="B4" s="124" t="s">
        <v>619</v>
      </c>
      <c r="C4" s="125"/>
      <c r="D4" s="125"/>
      <c r="E4" s="125"/>
      <c r="F4" s="126"/>
    </row>
    <row r="5" spans="1:6" ht="12.75" x14ac:dyDescent="0.2">
      <c r="A5" s="52" t="s">
        <v>25</v>
      </c>
      <c r="B5" s="53" t="s">
        <v>559</v>
      </c>
      <c r="C5" s="67"/>
      <c r="D5" s="68"/>
      <c r="E5" s="69"/>
      <c r="F5" s="70" t="str">
        <f t="shared" ref="F5:F65" si="0">IF(ISBLANK(C5),"",ROUND(E5*D5,2))</f>
        <v/>
      </c>
    </row>
    <row r="6" spans="1:6" ht="12.75" x14ac:dyDescent="0.2">
      <c r="A6" s="32"/>
      <c r="B6" s="145" t="s">
        <v>544</v>
      </c>
      <c r="C6" s="39" t="s">
        <v>500</v>
      </c>
      <c r="D6" s="37"/>
      <c r="E6" s="38"/>
      <c r="F6" s="28">
        <f t="shared" si="0"/>
        <v>0</v>
      </c>
    </row>
    <row r="7" spans="1:6" ht="12.75" x14ac:dyDescent="0.2">
      <c r="A7" s="32"/>
      <c r="B7" s="145" t="s">
        <v>545</v>
      </c>
      <c r="C7" s="5" t="s">
        <v>506</v>
      </c>
      <c r="D7" s="33"/>
      <c r="E7" s="34"/>
      <c r="F7" s="28">
        <f t="shared" si="0"/>
        <v>0</v>
      </c>
    </row>
    <row r="8" spans="1:6" ht="12.75" x14ac:dyDescent="0.2">
      <c r="A8" s="54" t="s">
        <v>74</v>
      </c>
      <c r="B8" s="59" t="s">
        <v>543</v>
      </c>
      <c r="C8" s="71"/>
      <c r="D8" s="73"/>
      <c r="E8" s="74"/>
      <c r="F8" s="70" t="str">
        <f t="shared" si="0"/>
        <v/>
      </c>
    </row>
    <row r="9" spans="1:6" ht="12.75" x14ac:dyDescent="0.2">
      <c r="A9" s="32" t="s">
        <v>274</v>
      </c>
      <c r="B9" s="145" t="s">
        <v>547</v>
      </c>
      <c r="C9" s="5" t="s">
        <v>548</v>
      </c>
      <c r="D9" s="33"/>
      <c r="E9" s="34"/>
      <c r="F9" s="28">
        <f t="shared" si="0"/>
        <v>0</v>
      </c>
    </row>
    <row r="10" spans="1:6" ht="12.75" x14ac:dyDescent="0.2">
      <c r="A10" s="32"/>
      <c r="B10" s="145" t="s">
        <v>546</v>
      </c>
      <c r="C10" s="5" t="s">
        <v>32</v>
      </c>
      <c r="D10" s="33"/>
      <c r="E10" s="34"/>
      <c r="F10" s="28">
        <f t="shared" si="0"/>
        <v>0</v>
      </c>
    </row>
    <row r="11" spans="1:6" ht="12.75" x14ac:dyDescent="0.2">
      <c r="A11" s="32" t="s">
        <v>275</v>
      </c>
      <c r="B11" s="145" t="s">
        <v>589</v>
      </c>
      <c r="C11" s="5" t="s">
        <v>32</v>
      </c>
      <c r="D11" s="33"/>
      <c r="E11" s="34"/>
      <c r="F11" s="28">
        <f t="shared" si="0"/>
        <v>0</v>
      </c>
    </row>
    <row r="12" spans="1:6" ht="12.75" x14ac:dyDescent="0.2">
      <c r="A12" s="32"/>
      <c r="B12" s="145" t="s">
        <v>550</v>
      </c>
      <c r="C12" s="5" t="s">
        <v>32</v>
      </c>
      <c r="D12" s="33"/>
      <c r="E12" s="34"/>
      <c r="F12" s="28">
        <f t="shared" ref="F12:F13" si="1">IF(ISBLANK(C12),"",ROUND(E12*D12,2))</f>
        <v>0</v>
      </c>
    </row>
    <row r="13" spans="1:6" ht="12.75" x14ac:dyDescent="0.2">
      <c r="A13" s="32"/>
      <c r="B13" s="145" t="s">
        <v>587</v>
      </c>
      <c r="C13" s="5" t="s">
        <v>32</v>
      </c>
      <c r="D13" s="33"/>
      <c r="E13" s="34"/>
      <c r="F13" s="28">
        <f t="shared" si="1"/>
        <v>0</v>
      </c>
    </row>
    <row r="14" spans="1:6" ht="12.75" x14ac:dyDescent="0.2">
      <c r="A14" s="32"/>
      <c r="B14" s="145" t="s">
        <v>588</v>
      </c>
      <c r="C14" s="5" t="s">
        <v>32</v>
      </c>
      <c r="D14" s="33"/>
      <c r="E14" s="34"/>
      <c r="F14" s="28">
        <f t="shared" ref="F14" si="2">IF(ISBLANK(C14),"",ROUND(E14*D14,2))</f>
        <v>0</v>
      </c>
    </row>
    <row r="15" spans="1:6" ht="12.75" x14ac:dyDescent="0.2">
      <c r="A15" s="32" t="s">
        <v>560</v>
      </c>
      <c r="B15" s="145" t="s">
        <v>551</v>
      </c>
      <c r="C15" s="5" t="s">
        <v>500</v>
      </c>
      <c r="D15" s="33"/>
      <c r="E15" s="34"/>
      <c r="F15" s="28">
        <f t="shared" si="0"/>
        <v>0</v>
      </c>
    </row>
    <row r="16" spans="1:6" ht="12.75" x14ac:dyDescent="0.2">
      <c r="A16" s="32"/>
      <c r="B16" s="145" t="s">
        <v>552</v>
      </c>
      <c r="C16" s="5" t="s">
        <v>500</v>
      </c>
      <c r="D16" s="33"/>
      <c r="E16" s="34"/>
      <c r="F16" s="28">
        <f t="shared" si="0"/>
        <v>0</v>
      </c>
    </row>
    <row r="17" spans="1:6" ht="12.75" x14ac:dyDescent="0.2">
      <c r="A17" s="32"/>
      <c r="B17" s="145" t="s">
        <v>555</v>
      </c>
      <c r="C17" s="5" t="s">
        <v>157</v>
      </c>
      <c r="D17" s="33"/>
      <c r="E17" s="34"/>
      <c r="F17" s="28">
        <f t="shared" si="0"/>
        <v>0</v>
      </c>
    </row>
    <row r="18" spans="1:6" ht="12.75" x14ac:dyDescent="0.2">
      <c r="A18" s="32"/>
      <c r="B18" s="145" t="s">
        <v>553</v>
      </c>
      <c r="C18" s="5" t="s">
        <v>157</v>
      </c>
      <c r="D18" s="33"/>
      <c r="E18" s="34"/>
      <c r="F18" s="28">
        <f t="shared" si="0"/>
        <v>0</v>
      </c>
    </row>
    <row r="19" spans="1:6" ht="12.75" x14ac:dyDescent="0.2">
      <c r="A19" s="32" t="s">
        <v>561</v>
      </c>
      <c r="B19" s="145" t="s">
        <v>554</v>
      </c>
      <c r="C19" s="5" t="s">
        <v>157</v>
      </c>
      <c r="D19" s="33"/>
      <c r="E19" s="34"/>
      <c r="F19" s="28">
        <f t="shared" si="0"/>
        <v>0</v>
      </c>
    </row>
    <row r="20" spans="1:6" ht="12.75" x14ac:dyDescent="0.2">
      <c r="A20" s="32" t="s">
        <v>562</v>
      </c>
      <c r="B20" s="145" t="s">
        <v>556</v>
      </c>
      <c r="C20" s="5" t="s">
        <v>157</v>
      </c>
      <c r="D20" s="33"/>
      <c r="E20" s="34"/>
      <c r="F20" s="28">
        <f t="shared" si="0"/>
        <v>0</v>
      </c>
    </row>
    <row r="21" spans="1:6" ht="12.75" x14ac:dyDescent="0.2">
      <c r="A21" s="32"/>
      <c r="B21" s="145" t="s">
        <v>557</v>
      </c>
      <c r="C21" s="5" t="s">
        <v>157</v>
      </c>
      <c r="D21" s="33"/>
      <c r="E21" s="34"/>
      <c r="F21" s="28">
        <f t="shared" si="0"/>
        <v>0</v>
      </c>
    </row>
    <row r="22" spans="1:6" ht="12.75" x14ac:dyDescent="0.2">
      <c r="A22" s="32" t="s">
        <v>563</v>
      </c>
      <c r="B22" s="145" t="s">
        <v>558</v>
      </c>
      <c r="C22" s="5" t="s">
        <v>157</v>
      </c>
      <c r="D22" s="33"/>
      <c r="E22" s="34"/>
      <c r="F22" s="28">
        <f t="shared" si="0"/>
        <v>0</v>
      </c>
    </row>
    <row r="23" spans="1:6" ht="12.75" x14ac:dyDescent="0.2">
      <c r="A23" s="54" t="s">
        <v>27</v>
      </c>
      <c r="B23" s="59" t="s">
        <v>564</v>
      </c>
      <c r="C23" s="71"/>
      <c r="D23" s="73"/>
      <c r="E23" s="74"/>
      <c r="F23" s="70" t="str">
        <f t="shared" ref="F23" si="3">IF(ISBLANK(C23),"",ROUND(E23*D23,2))</f>
        <v/>
      </c>
    </row>
    <row r="24" spans="1:6" ht="12.75" x14ac:dyDescent="0.2">
      <c r="A24" s="32" t="s">
        <v>290</v>
      </c>
      <c r="B24" s="145" t="s">
        <v>565</v>
      </c>
      <c r="C24" s="5" t="s">
        <v>32</v>
      </c>
      <c r="D24" s="33"/>
      <c r="E24" s="34"/>
      <c r="F24" s="28">
        <f t="shared" si="0"/>
        <v>0</v>
      </c>
    </row>
    <row r="25" spans="1:6" ht="12.75" x14ac:dyDescent="0.2">
      <c r="A25" s="32"/>
      <c r="B25" s="145" t="s">
        <v>566</v>
      </c>
      <c r="C25" s="5" t="s">
        <v>32</v>
      </c>
      <c r="D25" s="33"/>
      <c r="E25" s="34"/>
      <c r="F25" s="28">
        <f t="shared" si="0"/>
        <v>0</v>
      </c>
    </row>
    <row r="26" spans="1:6" ht="12.75" x14ac:dyDescent="0.2">
      <c r="A26" s="32"/>
      <c r="B26" s="145" t="s">
        <v>567</v>
      </c>
      <c r="C26" s="5" t="s">
        <v>32</v>
      </c>
      <c r="D26" s="33"/>
      <c r="E26" s="34"/>
      <c r="F26" s="28">
        <f t="shared" si="0"/>
        <v>0</v>
      </c>
    </row>
    <row r="27" spans="1:6" ht="12.75" x14ac:dyDescent="0.2">
      <c r="A27" s="32"/>
      <c r="B27" s="145" t="s">
        <v>573</v>
      </c>
      <c r="C27" s="5" t="s">
        <v>32</v>
      </c>
      <c r="D27" s="33"/>
      <c r="E27" s="34"/>
      <c r="F27" s="28">
        <f t="shared" ref="F27" si="4">IF(ISBLANK(C27),"",ROUND(E27*D27,2))</f>
        <v>0</v>
      </c>
    </row>
    <row r="28" spans="1:6" ht="12.75" x14ac:dyDescent="0.2">
      <c r="A28" s="32"/>
      <c r="B28" s="145" t="s">
        <v>568</v>
      </c>
      <c r="C28" s="5" t="s">
        <v>32</v>
      </c>
      <c r="D28" s="33"/>
      <c r="E28" s="34"/>
      <c r="F28" s="28">
        <f t="shared" si="0"/>
        <v>0</v>
      </c>
    </row>
    <row r="29" spans="1:6" ht="12.75" x14ac:dyDescent="0.2">
      <c r="A29" s="32"/>
      <c r="B29" s="145" t="s">
        <v>569</v>
      </c>
      <c r="C29" s="5" t="s">
        <v>32</v>
      </c>
      <c r="D29" s="33"/>
      <c r="E29" s="34"/>
      <c r="F29" s="28">
        <f t="shared" si="0"/>
        <v>0</v>
      </c>
    </row>
    <row r="30" spans="1:6" ht="12.75" x14ac:dyDescent="0.2">
      <c r="A30" s="32" t="s">
        <v>575</v>
      </c>
      <c r="B30" s="145" t="s">
        <v>571</v>
      </c>
      <c r="C30" s="5" t="s">
        <v>32</v>
      </c>
      <c r="D30" s="33"/>
      <c r="E30" s="34"/>
      <c r="F30" s="28">
        <f>IF(ISBLANK(C30),"",ROUND(E30*D30,2))</f>
        <v>0</v>
      </c>
    </row>
    <row r="31" spans="1:6" ht="12.75" x14ac:dyDescent="0.2">
      <c r="A31" s="32" t="s">
        <v>576</v>
      </c>
      <c r="B31" s="145" t="s">
        <v>570</v>
      </c>
      <c r="C31" s="5" t="s">
        <v>32</v>
      </c>
      <c r="D31" s="33"/>
      <c r="E31" s="34"/>
      <c r="F31" s="28">
        <f t="shared" si="0"/>
        <v>0</v>
      </c>
    </row>
    <row r="32" spans="1:6" ht="12.75" x14ac:dyDescent="0.2">
      <c r="A32" s="32" t="s">
        <v>577</v>
      </c>
      <c r="B32" s="145" t="s">
        <v>574</v>
      </c>
      <c r="C32" s="5" t="s">
        <v>32</v>
      </c>
      <c r="D32" s="33"/>
      <c r="E32" s="34"/>
      <c r="F32" s="28">
        <f>IF(ISBLANK(C32),"",ROUND(E32*D32,2))</f>
        <v>0</v>
      </c>
    </row>
    <row r="33" spans="1:6" ht="12.75" x14ac:dyDescent="0.2">
      <c r="A33" s="32"/>
      <c r="B33" s="145" t="s">
        <v>572</v>
      </c>
      <c r="C33" s="5" t="s">
        <v>32</v>
      </c>
      <c r="D33" s="33"/>
      <c r="E33" s="34"/>
      <c r="F33" s="28">
        <f t="shared" si="0"/>
        <v>0</v>
      </c>
    </row>
    <row r="34" spans="1:6" ht="12.75" x14ac:dyDescent="0.2">
      <c r="A34" s="54" t="s">
        <v>29</v>
      </c>
      <c r="B34" s="59" t="s">
        <v>580</v>
      </c>
      <c r="C34" s="71"/>
      <c r="D34" s="73"/>
      <c r="E34" s="74"/>
      <c r="F34" s="70" t="str">
        <f t="shared" si="0"/>
        <v/>
      </c>
    </row>
    <row r="35" spans="1:6" ht="12.75" x14ac:dyDescent="0.2">
      <c r="A35" s="32" t="s">
        <v>168</v>
      </c>
      <c r="B35" s="145" t="s">
        <v>578</v>
      </c>
      <c r="C35" s="5" t="s">
        <v>32</v>
      </c>
      <c r="D35" s="33"/>
      <c r="E35" s="34"/>
      <c r="F35" s="28">
        <f t="shared" si="0"/>
        <v>0</v>
      </c>
    </row>
    <row r="36" spans="1:6" ht="12.75" x14ac:dyDescent="0.2">
      <c r="A36" s="32"/>
      <c r="B36" s="145" t="s">
        <v>579</v>
      </c>
      <c r="C36" s="5" t="s">
        <v>32</v>
      </c>
      <c r="D36" s="33"/>
      <c r="E36" s="34"/>
      <c r="F36" s="28">
        <f t="shared" si="0"/>
        <v>0</v>
      </c>
    </row>
    <row r="37" spans="1:6" ht="12.75" x14ac:dyDescent="0.2">
      <c r="A37" s="32" t="s">
        <v>169</v>
      </c>
      <c r="B37" s="145" t="s">
        <v>581</v>
      </c>
      <c r="C37" s="5" t="s">
        <v>32</v>
      </c>
      <c r="D37" s="33"/>
      <c r="E37" s="34"/>
      <c r="F37" s="28">
        <f t="shared" si="0"/>
        <v>0</v>
      </c>
    </row>
    <row r="38" spans="1:6" ht="12.75" x14ac:dyDescent="0.2">
      <c r="A38" s="32"/>
      <c r="B38" s="145" t="s">
        <v>582</v>
      </c>
      <c r="C38" s="5" t="s">
        <v>32</v>
      </c>
      <c r="D38" s="33"/>
      <c r="E38" s="34"/>
      <c r="F38" s="28">
        <f t="shared" si="0"/>
        <v>0</v>
      </c>
    </row>
    <row r="39" spans="1:6" ht="12.75" x14ac:dyDescent="0.2">
      <c r="A39" s="54" t="s">
        <v>24</v>
      </c>
      <c r="B39" s="59" t="s">
        <v>583</v>
      </c>
      <c r="C39" s="71"/>
      <c r="D39" s="73"/>
      <c r="E39" s="74"/>
      <c r="F39" s="70" t="str">
        <f t="shared" ref="F39" si="5">IF(ISBLANK(C39),"",ROUND(E39*D39,2))</f>
        <v/>
      </c>
    </row>
    <row r="40" spans="1:6" ht="12.75" x14ac:dyDescent="0.2">
      <c r="A40" s="32"/>
      <c r="B40" s="145" t="s">
        <v>584</v>
      </c>
      <c r="C40" s="5" t="s">
        <v>32</v>
      </c>
      <c r="D40" s="33"/>
      <c r="E40" s="34"/>
      <c r="F40" s="28">
        <f t="shared" si="0"/>
        <v>0</v>
      </c>
    </row>
    <row r="41" spans="1:6" ht="12.75" x14ac:dyDescent="0.2">
      <c r="A41" s="32"/>
      <c r="B41" s="145" t="s">
        <v>586</v>
      </c>
      <c r="C41" s="5" t="s">
        <v>32</v>
      </c>
      <c r="D41" s="33"/>
      <c r="E41" s="34"/>
      <c r="F41" s="28">
        <f t="shared" si="0"/>
        <v>0</v>
      </c>
    </row>
    <row r="42" spans="1:6" ht="12.75" x14ac:dyDescent="0.2">
      <c r="A42" s="32"/>
      <c r="B42" s="145" t="s">
        <v>585</v>
      </c>
      <c r="C42" s="5" t="s">
        <v>32</v>
      </c>
      <c r="D42" s="33"/>
      <c r="E42" s="34"/>
      <c r="F42" s="28">
        <f t="shared" si="0"/>
        <v>0</v>
      </c>
    </row>
    <row r="43" spans="1:6" ht="12.75" x14ac:dyDescent="0.2">
      <c r="A43" s="54" t="s">
        <v>31</v>
      </c>
      <c r="B43" s="59" t="s">
        <v>590</v>
      </c>
      <c r="C43" s="71"/>
      <c r="D43" s="73"/>
      <c r="E43" s="74"/>
      <c r="F43" s="70" t="str">
        <f t="shared" si="0"/>
        <v/>
      </c>
    </row>
    <row r="44" spans="1:6" ht="12.75" x14ac:dyDescent="0.2">
      <c r="A44" s="32" t="s">
        <v>350</v>
      </c>
      <c r="B44" s="145" t="s">
        <v>591</v>
      </c>
      <c r="C44" s="5" t="s">
        <v>32</v>
      </c>
      <c r="D44" s="33"/>
      <c r="E44" s="34"/>
      <c r="F44" s="28">
        <f t="shared" ref="F44" si="6">IF(ISBLANK(C44),"",ROUND(E44*D44,2))</f>
        <v>0</v>
      </c>
    </row>
    <row r="45" spans="1:6" ht="12.75" x14ac:dyDescent="0.2">
      <c r="A45" s="32"/>
      <c r="B45" s="145" t="s">
        <v>594</v>
      </c>
      <c r="C45" s="5" t="s">
        <v>32</v>
      </c>
      <c r="D45" s="33"/>
      <c r="E45" s="34"/>
      <c r="F45" s="28">
        <f t="shared" ref="F45:F46" si="7">IF(ISBLANK(C45),"",ROUND(E45*D45,2))</f>
        <v>0</v>
      </c>
    </row>
    <row r="46" spans="1:6" ht="12.75" x14ac:dyDescent="0.2">
      <c r="A46" s="32" t="s">
        <v>352</v>
      </c>
      <c r="B46" s="145" t="s">
        <v>592</v>
      </c>
      <c r="C46" s="5" t="s">
        <v>32</v>
      </c>
      <c r="D46" s="33"/>
      <c r="E46" s="34"/>
      <c r="F46" s="28">
        <f t="shared" si="7"/>
        <v>0</v>
      </c>
    </row>
    <row r="47" spans="1:6" ht="12.75" x14ac:dyDescent="0.2">
      <c r="A47" s="32"/>
      <c r="B47" s="145" t="s">
        <v>593</v>
      </c>
      <c r="C47" s="5" t="s">
        <v>32</v>
      </c>
      <c r="D47" s="33"/>
      <c r="E47" s="34"/>
      <c r="F47" s="28">
        <f t="shared" si="0"/>
        <v>0</v>
      </c>
    </row>
    <row r="48" spans="1:6" ht="12.75" x14ac:dyDescent="0.2">
      <c r="A48" s="54" t="s">
        <v>216</v>
      </c>
      <c r="B48" s="59" t="s">
        <v>244</v>
      </c>
      <c r="C48" s="71"/>
      <c r="D48" s="73"/>
      <c r="E48" s="74"/>
      <c r="F48" s="70" t="str">
        <f t="shared" ref="F48" si="8">IF(ISBLANK(C48),"",ROUND(E48*D48,2))</f>
        <v/>
      </c>
    </row>
    <row r="49" spans="1:6" ht="12.75" x14ac:dyDescent="0.2">
      <c r="A49" s="32" t="s">
        <v>335</v>
      </c>
      <c r="B49" s="145" t="s">
        <v>595</v>
      </c>
      <c r="C49" s="5" t="s">
        <v>32</v>
      </c>
      <c r="D49" s="33"/>
      <c r="E49" s="34"/>
      <c r="F49" s="28">
        <f t="shared" si="0"/>
        <v>0</v>
      </c>
    </row>
    <row r="50" spans="1:6" ht="12.75" x14ac:dyDescent="0.2">
      <c r="A50" s="32" t="s">
        <v>334</v>
      </c>
      <c r="B50" s="145" t="s">
        <v>596</v>
      </c>
      <c r="C50" s="5" t="s">
        <v>32</v>
      </c>
      <c r="D50" s="33"/>
      <c r="E50" s="34"/>
      <c r="F50" s="28">
        <f t="shared" si="0"/>
        <v>0</v>
      </c>
    </row>
    <row r="51" spans="1:6" ht="12.75" x14ac:dyDescent="0.2">
      <c r="A51" s="32" t="s">
        <v>336</v>
      </c>
      <c r="B51" s="145" t="s">
        <v>244</v>
      </c>
      <c r="C51" s="5" t="s">
        <v>32</v>
      </c>
      <c r="D51" s="33"/>
      <c r="E51" s="34"/>
      <c r="F51" s="28">
        <f t="shared" si="0"/>
        <v>0</v>
      </c>
    </row>
    <row r="52" spans="1:6" ht="12.75" x14ac:dyDescent="0.2">
      <c r="A52" s="54" t="s">
        <v>325</v>
      </c>
      <c r="B52" s="59" t="s">
        <v>597</v>
      </c>
      <c r="C52" s="71"/>
      <c r="D52" s="73"/>
      <c r="E52" s="74"/>
      <c r="F52" s="70" t="str">
        <f t="shared" si="0"/>
        <v/>
      </c>
    </row>
    <row r="53" spans="1:6" ht="12.75" x14ac:dyDescent="0.2">
      <c r="A53" s="32"/>
      <c r="B53" s="145" t="s">
        <v>598</v>
      </c>
      <c r="C53" s="5" t="s">
        <v>32</v>
      </c>
      <c r="D53" s="33"/>
      <c r="E53" s="34"/>
      <c r="F53" s="28">
        <f t="shared" si="0"/>
        <v>0</v>
      </c>
    </row>
    <row r="54" spans="1:6" ht="12.75" x14ac:dyDescent="0.2">
      <c r="A54" s="32" t="s">
        <v>480</v>
      </c>
      <c r="B54" s="145" t="s">
        <v>549</v>
      </c>
      <c r="C54" s="5" t="s">
        <v>32</v>
      </c>
      <c r="D54" s="33"/>
      <c r="E54" s="34"/>
      <c r="F54" s="28">
        <f t="shared" si="0"/>
        <v>0</v>
      </c>
    </row>
    <row r="55" spans="1:6" ht="12.75" x14ac:dyDescent="0.2">
      <c r="A55" s="54" t="s">
        <v>599</v>
      </c>
      <c r="B55" s="59" t="s">
        <v>600</v>
      </c>
      <c r="C55" s="71"/>
      <c r="D55" s="73"/>
      <c r="E55" s="74"/>
      <c r="F55" s="70" t="str">
        <f t="shared" ref="F55" si="9">IF(ISBLANK(C55),"",ROUND(E55*D55,2))</f>
        <v/>
      </c>
    </row>
    <row r="56" spans="1:6" ht="12.75" x14ac:dyDescent="0.2">
      <c r="A56" s="32" t="s">
        <v>611</v>
      </c>
      <c r="B56" s="145" t="s">
        <v>610</v>
      </c>
      <c r="C56" s="5" t="s">
        <v>32</v>
      </c>
      <c r="D56" s="33"/>
      <c r="E56" s="34"/>
      <c r="F56" s="28">
        <f t="shared" si="0"/>
        <v>0</v>
      </c>
    </row>
    <row r="57" spans="1:6" ht="12.75" x14ac:dyDescent="0.2">
      <c r="A57" s="32"/>
      <c r="B57" s="145" t="s">
        <v>604</v>
      </c>
      <c r="C57" s="5" t="s">
        <v>32</v>
      </c>
      <c r="D57" s="33"/>
      <c r="E57" s="34"/>
      <c r="F57" s="28">
        <f t="shared" ref="F57:F58" si="10">IF(ISBLANK(C57),"",ROUND(E57*D57,2))</f>
        <v>0</v>
      </c>
    </row>
    <row r="58" spans="1:6" ht="12.75" x14ac:dyDescent="0.2">
      <c r="A58" s="32"/>
      <c r="B58" s="145" t="s">
        <v>605</v>
      </c>
      <c r="C58" s="5" t="s">
        <v>157</v>
      </c>
      <c r="D58" s="33"/>
      <c r="E58" s="34"/>
      <c r="F58" s="28">
        <f t="shared" si="10"/>
        <v>0</v>
      </c>
    </row>
    <row r="59" spans="1:6" ht="12.75" x14ac:dyDescent="0.2">
      <c r="A59" s="32"/>
      <c r="B59" s="145" t="s">
        <v>607</v>
      </c>
      <c r="C59" s="5" t="s">
        <v>506</v>
      </c>
      <c r="D59" s="33"/>
      <c r="E59" s="34"/>
      <c r="F59" s="28">
        <f>IF(ISBLANK(C59),"",ROUND(E59*D59,2))</f>
        <v>0</v>
      </c>
    </row>
    <row r="60" spans="1:6" ht="25.5" x14ac:dyDescent="0.2">
      <c r="A60" s="32"/>
      <c r="B60" s="145" t="s">
        <v>608</v>
      </c>
      <c r="C60" s="5" t="s">
        <v>32</v>
      </c>
      <c r="D60" s="33"/>
      <c r="E60" s="34"/>
      <c r="F60" s="28">
        <f>IF(ISBLANK(C60),"",ROUND(E60*D60,2))</f>
        <v>0</v>
      </c>
    </row>
    <row r="61" spans="1:6" ht="12.75" x14ac:dyDescent="0.2">
      <c r="A61" s="32" t="s">
        <v>612</v>
      </c>
      <c r="B61" s="145" t="s">
        <v>549</v>
      </c>
      <c r="C61" s="5" t="s">
        <v>32</v>
      </c>
      <c r="D61" s="33"/>
      <c r="E61" s="34"/>
      <c r="F61" s="28">
        <f t="shared" si="0"/>
        <v>0</v>
      </c>
    </row>
    <row r="62" spans="1:6" ht="12.75" x14ac:dyDescent="0.2">
      <c r="A62" s="32" t="s">
        <v>613</v>
      </c>
      <c r="B62" s="145" t="s">
        <v>601</v>
      </c>
      <c r="C62" s="5" t="s">
        <v>548</v>
      </c>
      <c r="D62" s="33"/>
      <c r="E62" s="34"/>
      <c r="F62" s="28">
        <f t="shared" si="0"/>
        <v>0</v>
      </c>
    </row>
    <row r="63" spans="1:6" ht="12.75" x14ac:dyDescent="0.2">
      <c r="A63" s="32"/>
      <c r="B63" s="145" t="s">
        <v>620</v>
      </c>
      <c r="C63" s="5" t="s">
        <v>157</v>
      </c>
      <c r="D63" s="33"/>
      <c r="E63" s="34"/>
      <c r="F63" s="28">
        <f t="shared" si="0"/>
        <v>0</v>
      </c>
    </row>
    <row r="64" spans="1:6" ht="12.75" x14ac:dyDescent="0.2">
      <c r="A64" s="32" t="s">
        <v>614</v>
      </c>
      <c r="B64" s="145" t="s">
        <v>606</v>
      </c>
      <c r="C64" s="5" t="s">
        <v>32</v>
      </c>
      <c r="D64" s="33"/>
      <c r="E64" s="34"/>
      <c r="F64" s="28">
        <f t="shared" si="0"/>
        <v>0</v>
      </c>
    </row>
    <row r="65" spans="1:6" ht="12.75" x14ac:dyDescent="0.2">
      <c r="A65" s="32"/>
      <c r="B65" s="145" t="s">
        <v>621</v>
      </c>
      <c r="C65" s="5" t="s">
        <v>500</v>
      </c>
      <c r="D65" s="33"/>
      <c r="E65" s="34"/>
      <c r="F65" s="28">
        <f t="shared" si="0"/>
        <v>0</v>
      </c>
    </row>
    <row r="66" spans="1:6" ht="12.75" x14ac:dyDescent="0.2">
      <c r="A66" s="32" t="s">
        <v>616</v>
      </c>
      <c r="B66" s="145" t="s">
        <v>602</v>
      </c>
      <c r="C66" s="5" t="s">
        <v>548</v>
      </c>
      <c r="D66" s="33"/>
      <c r="E66" s="34"/>
      <c r="F66" s="28">
        <f>IF(ISBLANK(C66),"",ROUND(E66*D66,2))</f>
        <v>0</v>
      </c>
    </row>
    <row r="67" spans="1:6" ht="25.5" x14ac:dyDescent="0.2">
      <c r="A67" s="32"/>
      <c r="B67" s="145" t="s">
        <v>603</v>
      </c>
      <c r="C67" s="5" t="s">
        <v>157</v>
      </c>
      <c r="D67" s="33"/>
      <c r="E67" s="34"/>
      <c r="F67" s="28">
        <f>IF(ISBLANK(C67),"",ROUND(E67*D67,2))</f>
        <v>0</v>
      </c>
    </row>
    <row r="68" spans="1:6" ht="12.75" x14ac:dyDescent="0.2">
      <c r="A68" s="32"/>
      <c r="B68" s="145" t="s">
        <v>609</v>
      </c>
      <c r="C68" s="5" t="s">
        <v>506</v>
      </c>
      <c r="D68" s="33"/>
      <c r="E68" s="34"/>
      <c r="F68" s="28">
        <f t="shared" ref="F68:F70" si="11">IF(ISBLANK(C68),"",ROUND(E68*D68,2))</f>
        <v>0</v>
      </c>
    </row>
    <row r="69" spans="1:6" ht="12.75" x14ac:dyDescent="0.2">
      <c r="A69" s="32" t="s">
        <v>617</v>
      </c>
      <c r="B69" s="145" t="s">
        <v>615</v>
      </c>
      <c r="C69" s="5" t="s">
        <v>506</v>
      </c>
      <c r="D69" s="33"/>
      <c r="E69" s="34"/>
      <c r="F69" s="28">
        <f t="shared" si="11"/>
        <v>0</v>
      </c>
    </row>
    <row r="70" spans="1:6" ht="13.5" thickBot="1" x14ac:dyDescent="0.25">
      <c r="A70" s="49"/>
      <c r="B70" s="50"/>
      <c r="C70" s="8"/>
      <c r="D70" s="35"/>
      <c r="E70" s="36"/>
      <c r="F70" s="31" t="str">
        <f t="shared" si="11"/>
        <v/>
      </c>
    </row>
    <row r="71" spans="1:6" ht="24.95" customHeight="1" thickBot="1" x14ac:dyDescent="0.25">
      <c r="A71" s="40"/>
      <c r="B71" s="41"/>
      <c r="C71" s="42"/>
      <c r="D71" s="42"/>
      <c r="E71" s="43"/>
      <c r="F71" s="44"/>
    </row>
    <row r="72" spans="1:6" ht="24.95" customHeight="1" thickBot="1" x14ac:dyDescent="0.25">
      <c r="A72" s="135" t="s">
        <v>8</v>
      </c>
      <c r="B72" s="136"/>
      <c r="C72" s="136"/>
      <c r="D72" s="136"/>
      <c r="E72" s="137"/>
      <c r="F72" s="138">
        <f>ROUND(SUM(F5:F70),2)</f>
        <v>0</v>
      </c>
    </row>
    <row r="73" spans="1:6" ht="24.95" customHeight="1" x14ac:dyDescent="0.2">
      <c r="A73" s="45"/>
      <c r="B73" s="45"/>
      <c r="C73" s="45"/>
      <c r="D73" s="45"/>
      <c r="E73" s="46"/>
      <c r="F73" s="46"/>
    </row>
    <row r="74" spans="1:6" ht="24.95" customHeight="1" x14ac:dyDescent="0.2">
      <c r="A74" s="119" t="s">
        <v>2</v>
      </c>
      <c r="B74" s="119"/>
      <c r="C74" s="75"/>
      <c r="D74" s="75"/>
      <c r="E74" s="47"/>
      <c r="F74" s="47"/>
    </row>
    <row r="75" spans="1:6" ht="24.95" customHeight="1" x14ac:dyDescent="0.2">
      <c r="A75" s="119" t="s">
        <v>3</v>
      </c>
      <c r="B75" s="119"/>
      <c r="C75" s="120"/>
      <c r="D75" s="120"/>
      <c r="E75" s="120"/>
      <c r="F75" s="120"/>
    </row>
  </sheetData>
  <mergeCells count="7">
    <mergeCell ref="A1:F1"/>
    <mergeCell ref="A3:F3"/>
    <mergeCell ref="B4:F4"/>
    <mergeCell ref="A72:E72"/>
    <mergeCell ref="A74:B74"/>
    <mergeCell ref="A75:B75"/>
    <mergeCell ref="C75:F75"/>
  </mergeCells>
  <printOptions horizontalCentered="1"/>
  <pageMargins left="0.19685039370078741" right="0.19685039370078741" top="0.78740157480314965" bottom="0.98425196850393704" header="0.31496062992125984" footer="0.31496062992125984"/>
  <pageSetup paperSize="9" orientation="portrait" r:id="rId1"/>
  <headerFooter>
    <oddFooter>&amp;L
&amp;RDAF_2024_000490
DDED - Page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showZeros="0" zoomScale="110" zoomScaleNormal="110" workbookViewId="0">
      <selection activeCell="J10" sqref="J10"/>
    </sheetView>
  </sheetViews>
  <sheetFormatPr baseColWidth="10" defaultRowHeight="24.95" customHeight="1" x14ac:dyDescent="0.2"/>
  <cols>
    <col min="1" max="1" width="11.7109375" style="1" customWidth="1"/>
    <col min="2" max="2" width="40.85546875" style="1" customWidth="1"/>
    <col min="3" max="3" width="7" style="1" customWidth="1"/>
    <col min="4" max="4" width="10.42578125" style="1" customWidth="1"/>
    <col min="5" max="5" width="13.140625" style="1" bestFit="1" customWidth="1"/>
    <col min="6" max="6" width="17.42578125" style="12" customWidth="1"/>
    <col min="7" max="16384" width="11.42578125" style="1"/>
  </cols>
  <sheetData>
    <row r="1" spans="1:6" ht="39.950000000000003" customHeight="1" thickBot="1" x14ac:dyDescent="0.25">
      <c r="A1" s="115" t="s">
        <v>17</v>
      </c>
      <c r="B1" s="115"/>
      <c r="C1" s="115"/>
      <c r="D1" s="115"/>
      <c r="E1" s="115"/>
      <c r="F1" s="115"/>
    </row>
    <row r="2" spans="1:6" ht="33" customHeight="1" thickBot="1" x14ac:dyDescent="0.25">
      <c r="A2" s="2" t="s">
        <v>4</v>
      </c>
      <c r="B2" s="3" t="s">
        <v>1</v>
      </c>
      <c r="C2" s="3" t="s">
        <v>18</v>
      </c>
      <c r="D2" s="3" t="s">
        <v>19</v>
      </c>
      <c r="E2" s="4" t="s">
        <v>20</v>
      </c>
      <c r="F2" s="11" t="s">
        <v>0</v>
      </c>
    </row>
    <row r="3" spans="1:6" ht="15" customHeight="1" thickBot="1" x14ac:dyDescent="0.25">
      <c r="A3" s="116"/>
      <c r="B3" s="117"/>
      <c r="C3" s="117"/>
      <c r="D3" s="117"/>
      <c r="E3" s="117"/>
      <c r="F3" s="118"/>
    </row>
    <row r="4" spans="1:6" ht="15.75" thickBot="1" x14ac:dyDescent="0.25">
      <c r="A4" s="129" t="s">
        <v>5</v>
      </c>
      <c r="B4" s="131" t="s">
        <v>6</v>
      </c>
      <c r="C4" s="132"/>
      <c r="D4" s="132"/>
      <c r="E4" s="132"/>
      <c r="F4" s="133"/>
    </row>
    <row r="5" spans="1:6" ht="12.75" x14ac:dyDescent="0.2">
      <c r="A5" s="144" t="s">
        <v>25</v>
      </c>
      <c r="B5" s="143" t="s">
        <v>26</v>
      </c>
      <c r="C5" s="71"/>
      <c r="D5" s="73"/>
      <c r="E5" s="74"/>
      <c r="F5" s="130"/>
    </row>
    <row r="6" spans="1:6" ht="27" customHeight="1" x14ac:dyDescent="0.2">
      <c r="A6" s="48" t="s">
        <v>359</v>
      </c>
      <c r="B6" s="134" t="s">
        <v>360</v>
      </c>
      <c r="C6" s="5" t="s">
        <v>21</v>
      </c>
      <c r="D6" s="5">
        <v>1</v>
      </c>
      <c r="E6" s="127"/>
      <c r="F6" s="28">
        <f t="shared" ref="F6:F8" si="0">ROUND(E6*D6,2)</f>
        <v>0</v>
      </c>
    </row>
    <row r="7" spans="1:6" ht="12.75" x14ac:dyDescent="0.2">
      <c r="A7" s="48" t="s">
        <v>359</v>
      </c>
      <c r="B7" s="134" t="s">
        <v>361</v>
      </c>
      <c r="C7" s="5" t="s">
        <v>21</v>
      </c>
      <c r="D7" s="5">
        <v>1</v>
      </c>
      <c r="E7" s="127"/>
      <c r="F7" s="28">
        <f t="shared" si="0"/>
        <v>0</v>
      </c>
    </row>
    <row r="8" spans="1:6" ht="12.75" x14ac:dyDescent="0.2">
      <c r="A8" s="48" t="s">
        <v>358</v>
      </c>
      <c r="B8" s="134" t="s">
        <v>362</v>
      </c>
      <c r="C8" s="5" t="s">
        <v>21</v>
      </c>
      <c r="D8" s="5">
        <v>1</v>
      </c>
      <c r="E8" s="127"/>
      <c r="F8" s="28">
        <f t="shared" si="0"/>
        <v>0</v>
      </c>
    </row>
    <row r="9" spans="1:6" ht="12.75" x14ac:dyDescent="0.2">
      <c r="A9" s="142" t="s">
        <v>29</v>
      </c>
      <c r="B9" s="143" t="s">
        <v>30</v>
      </c>
      <c r="C9" s="71"/>
      <c r="D9" s="73"/>
      <c r="E9" s="74"/>
      <c r="F9" s="130"/>
    </row>
    <row r="10" spans="1:6" ht="12.75" x14ac:dyDescent="0.2">
      <c r="A10" s="48" t="s">
        <v>370</v>
      </c>
      <c r="B10" s="134" t="s">
        <v>371</v>
      </c>
      <c r="C10" s="5" t="s">
        <v>21</v>
      </c>
      <c r="D10" s="5">
        <v>1</v>
      </c>
      <c r="E10" s="38"/>
      <c r="F10" s="128"/>
    </row>
    <row r="11" spans="1:6" ht="12.75" x14ac:dyDescent="0.2">
      <c r="A11" s="48" t="s">
        <v>370</v>
      </c>
      <c r="B11" s="134" t="s">
        <v>372</v>
      </c>
      <c r="C11" s="5" t="s">
        <v>21</v>
      </c>
      <c r="D11" s="5">
        <v>1</v>
      </c>
      <c r="E11" s="38"/>
      <c r="F11" s="128"/>
    </row>
    <row r="12" spans="1:6" ht="12.75" x14ac:dyDescent="0.2">
      <c r="A12" s="140" t="s">
        <v>24</v>
      </c>
      <c r="B12" s="141" t="s">
        <v>7</v>
      </c>
      <c r="C12" s="71"/>
      <c r="D12" s="73"/>
      <c r="E12" s="74"/>
      <c r="F12" s="130"/>
    </row>
    <row r="13" spans="1:6" ht="12.75" x14ac:dyDescent="0.2">
      <c r="A13" s="26">
        <v>8</v>
      </c>
      <c r="B13" s="139" t="s">
        <v>363</v>
      </c>
      <c r="C13" s="5" t="s">
        <v>21</v>
      </c>
      <c r="D13" s="5">
        <v>1</v>
      </c>
      <c r="E13" s="27"/>
      <c r="F13" s="28">
        <f t="shared" ref="F13:F14" si="1">ROUND(E13*D13,2)</f>
        <v>0</v>
      </c>
    </row>
    <row r="14" spans="1:6" ht="12.75" x14ac:dyDescent="0.2">
      <c r="A14" s="26">
        <v>8</v>
      </c>
      <c r="B14" s="139" t="s">
        <v>364</v>
      </c>
      <c r="C14" s="5" t="s">
        <v>365</v>
      </c>
      <c r="D14" s="5"/>
      <c r="E14" s="27"/>
      <c r="F14" s="28">
        <f t="shared" si="1"/>
        <v>0</v>
      </c>
    </row>
    <row r="15" spans="1:6" ht="15" thickBot="1" x14ac:dyDescent="0.25">
      <c r="A15" s="6"/>
      <c r="B15" s="7"/>
      <c r="C15" s="8"/>
      <c r="D15" s="29"/>
      <c r="E15" s="30"/>
      <c r="F15" s="31">
        <f>ROUND(E15*D15,2)</f>
        <v>0</v>
      </c>
    </row>
    <row r="16" spans="1:6" ht="24.95" customHeight="1" thickBot="1" x14ac:dyDescent="0.25">
      <c r="A16" s="40"/>
      <c r="B16" s="41"/>
      <c r="C16" s="42"/>
      <c r="D16" s="42"/>
      <c r="E16" s="43"/>
      <c r="F16" s="44"/>
    </row>
    <row r="17" spans="1:6" ht="24.95" customHeight="1" thickBot="1" x14ac:dyDescent="0.25">
      <c r="A17" s="135" t="s">
        <v>8</v>
      </c>
      <c r="B17" s="136"/>
      <c r="C17" s="136"/>
      <c r="D17" s="136"/>
      <c r="E17" s="137"/>
      <c r="F17" s="138">
        <f>ROUND(SUM(F5:F15),2)</f>
        <v>0</v>
      </c>
    </row>
    <row r="18" spans="1:6" ht="24.95" customHeight="1" x14ac:dyDescent="0.2">
      <c r="A18" s="45"/>
      <c r="B18" s="45"/>
      <c r="C18" s="45"/>
      <c r="D18" s="45"/>
      <c r="E18" s="46"/>
      <c r="F18" s="46"/>
    </row>
    <row r="19" spans="1:6" ht="24.95" customHeight="1" x14ac:dyDescent="0.2">
      <c r="A19" s="119" t="s">
        <v>2</v>
      </c>
      <c r="B19" s="119"/>
      <c r="C19" s="10"/>
      <c r="D19" s="10"/>
      <c r="E19" s="47"/>
      <c r="F19" s="47"/>
    </row>
    <row r="20" spans="1:6" ht="24.95" customHeight="1" x14ac:dyDescent="0.2">
      <c r="A20" s="119" t="s">
        <v>3</v>
      </c>
      <c r="B20" s="119"/>
      <c r="C20" s="120"/>
      <c r="D20" s="120"/>
      <c r="E20" s="120"/>
      <c r="F20" s="120"/>
    </row>
  </sheetData>
  <mergeCells count="7">
    <mergeCell ref="A1:F1"/>
    <mergeCell ref="A3:F3"/>
    <mergeCell ref="B4:F4"/>
    <mergeCell ref="A19:B19"/>
    <mergeCell ref="A20:B20"/>
    <mergeCell ref="C20:F20"/>
    <mergeCell ref="A17:E17"/>
  </mergeCells>
  <phoneticPr fontId="0" type="noConversion"/>
  <printOptions horizontalCentered="1"/>
  <pageMargins left="0.19685039370078741" right="0.19685039370078741" top="0.78740157480314965" bottom="0.98425196850393704" header="0.31496062992125984" footer="0.31496062992125984"/>
  <pageSetup paperSize="9" orientation="portrait" r:id="rId1"/>
  <headerFooter>
    <oddFooter>&amp;L
&amp;RDAF_2024_000490
DDED - Page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showZeros="0" zoomScale="110" zoomScaleNormal="110" workbookViewId="0">
      <selection activeCell="H27" sqref="H27"/>
    </sheetView>
  </sheetViews>
  <sheetFormatPr baseColWidth="10" defaultRowHeight="24.95" customHeight="1" x14ac:dyDescent="0.2"/>
  <cols>
    <col min="1" max="1" width="11.7109375" style="1" customWidth="1"/>
    <col min="2" max="2" width="40.85546875" style="1" customWidth="1"/>
    <col min="3" max="3" width="7" style="1" customWidth="1"/>
    <col min="4" max="4" width="10.42578125" style="1" customWidth="1"/>
    <col min="5" max="5" width="13.140625" style="1" bestFit="1" customWidth="1"/>
    <col min="6" max="6" width="17.42578125" style="12" customWidth="1"/>
    <col min="7" max="16384" width="11.42578125" style="1"/>
  </cols>
  <sheetData>
    <row r="1" spans="1:6" ht="39.950000000000003" customHeight="1" thickBot="1" x14ac:dyDescent="0.25">
      <c r="A1" s="115" t="s">
        <v>17</v>
      </c>
      <c r="B1" s="115"/>
      <c r="C1" s="115"/>
      <c r="D1" s="115"/>
      <c r="E1" s="115"/>
      <c r="F1" s="115"/>
    </row>
    <row r="2" spans="1:6" ht="33" customHeight="1" thickBot="1" x14ac:dyDescent="0.25">
      <c r="A2" s="2" t="s">
        <v>4</v>
      </c>
      <c r="B2" s="3" t="s">
        <v>1</v>
      </c>
      <c r="C2" s="3" t="s">
        <v>18</v>
      </c>
      <c r="D2" s="3" t="s">
        <v>19</v>
      </c>
      <c r="E2" s="4" t="s">
        <v>222</v>
      </c>
      <c r="F2" s="11" t="s">
        <v>0</v>
      </c>
    </row>
    <row r="3" spans="1:6" ht="15" customHeight="1" thickBot="1" x14ac:dyDescent="0.25">
      <c r="A3" s="121"/>
      <c r="B3" s="122"/>
      <c r="C3" s="122"/>
      <c r="D3" s="122"/>
      <c r="E3" s="122"/>
      <c r="F3" s="123"/>
    </row>
    <row r="4" spans="1:6" ht="15.75" thickBot="1" x14ac:dyDescent="0.25">
      <c r="A4" s="58" t="s">
        <v>368</v>
      </c>
      <c r="B4" s="124" t="s">
        <v>367</v>
      </c>
      <c r="C4" s="125"/>
      <c r="D4" s="125"/>
      <c r="E4" s="125"/>
      <c r="F4" s="126"/>
    </row>
    <row r="5" spans="1:6" ht="12.75" x14ac:dyDescent="0.2">
      <c r="A5" s="52" t="s">
        <v>74</v>
      </c>
      <c r="B5" s="53" t="s">
        <v>369</v>
      </c>
      <c r="C5" s="67"/>
      <c r="D5" s="68"/>
      <c r="E5" s="69"/>
      <c r="F5" s="70" t="str">
        <f t="shared" ref="F5" si="0">IF(ISBLANK(C5),"",ROUND(E5*D5,2))</f>
        <v/>
      </c>
    </row>
    <row r="6" spans="1:6" ht="12.75" x14ac:dyDescent="0.2">
      <c r="A6" s="32"/>
      <c r="B6" s="145" t="s">
        <v>373</v>
      </c>
      <c r="C6" s="39" t="s">
        <v>157</v>
      </c>
      <c r="D6" s="37"/>
      <c r="E6" s="38"/>
      <c r="F6" s="28">
        <f t="shared" ref="F6:F43" si="1">IF(ISBLANK(C6),"",ROUND(E6*D6,2))</f>
        <v>0</v>
      </c>
    </row>
    <row r="7" spans="1:6" ht="12.75" x14ac:dyDescent="0.2">
      <c r="A7" s="32"/>
      <c r="B7" s="145" t="s">
        <v>374</v>
      </c>
      <c r="C7" s="5" t="s">
        <v>157</v>
      </c>
      <c r="D7" s="33"/>
      <c r="E7" s="34"/>
      <c r="F7" s="28">
        <f t="shared" si="1"/>
        <v>0</v>
      </c>
    </row>
    <row r="8" spans="1:6" ht="12.75" x14ac:dyDescent="0.2">
      <c r="A8" s="146"/>
      <c r="B8" s="147" t="s">
        <v>375</v>
      </c>
      <c r="C8" s="5" t="s">
        <v>157</v>
      </c>
      <c r="D8" s="33"/>
      <c r="E8" s="34"/>
      <c r="F8" s="28">
        <f t="shared" si="1"/>
        <v>0</v>
      </c>
    </row>
    <row r="9" spans="1:6" ht="12.75" x14ac:dyDescent="0.2">
      <c r="A9" s="148" t="s">
        <v>27</v>
      </c>
      <c r="B9" s="55" t="s">
        <v>376</v>
      </c>
      <c r="C9" s="67"/>
      <c r="D9" s="68"/>
      <c r="E9" s="69"/>
      <c r="F9" s="70" t="str">
        <f t="shared" si="1"/>
        <v/>
      </c>
    </row>
    <row r="10" spans="1:6" ht="12.75" x14ac:dyDescent="0.2">
      <c r="A10" s="32"/>
      <c r="B10" s="145" t="s">
        <v>373</v>
      </c>
      <c r="C10" s="39" t="s">
        <v>157</v>
      </c>
      <c r="D10" s="33"/>
      <c r="E10" s="34"/>
      <c r="F10" s="28">
        <f t="shared" si="1"/>
        <v>0</v>
      </c>
    </row>
    <row r="11" spans="1:6" ht="12.75" x14ac:dyDescent="0.2">
      <c r="A11" s="32"/>
      <c r="B11" s="147" t="s">
        <v>375</v>
      </c>
      <c r="C11" s="5" t="s">
        <v>157</v>
      </c>
      <c r="D11" s="33"/>
      <c r="E11" s="34"/>
      <c r="F11" s="28">
        <f t="shared" si="1"/>
        <v>0</v>
      </c>
    </row>
    <row r="12" spans="1:6" ht="12.75" x14ac:dyDescent="0.2">
      <c r="A12" s="148" t="s">
        <v>377</v>
      </c>
      <c r="B12" s="55" t="s">
        <v>378</v>
      </c>
      <c r="C12" s="67"/>
      <c r="D12" s="68"/>
      <c r="E12" s="69"/>
      <c r="F12" s="70" t="str">
        <f t="shared" ref="F12" si="2">IF(ISBLANK(C12),"",ROUND(E12*D12,2))</f>
        <v/>
      </c>
    </row>
    <row r="13" spans="1:6" ht="12.75" x14ac:dyDescent="0.2">
      <c r="A13" s="32"/>
      <c r="B13" s="145" t="s">
        <v>373</v>
      </c>
      <c r="C13" s="39" t="s">
        <v>157</v>
      </c>
      <c r="D13" s="33"/>
      <c r="E13" s="34"/>
      <c r="F13" s="28">
        <f t="shared" si="1"/>
        <v>0</v>
      </c>
    </row>
    <row r="14" spans="1:6" ht="12.75" x14ac:dyDescent="0.2">
      <c r="A14" s="32"/>
      <c r="B14" s="145" t="s">
        <v>379</v>
      </c>
      <c r="C14" s="5" t="s">
        <v>18</v>
      </c>
      <c r="D14" s="33"/>
      <c r="E14" s="34"/>
      <c r="F14" s="28">
        <f t="shared" si="1"/>
        <v>0</v>
      </c>
    </row>
    <row r="15" spans="1:6" ht="12.75" x14ac:dyDescent="0.2">
      <c r="A15" s="32"/>
      <c r="B15" s="145" t="s">
        <v>380</v>
      </c>
      <c r="C15" s="5" t="s">
        <v>157</v>
      </c>
      <c r="D15" s="33"/>
      <c r="E15" s="34"/>
      <c r="F15" s="28">
        <f t="shared" si="1"/>
        <v>0</v>
      </c>
    </row>
    <row r="16" spans="1:6" ht="12.75" x14ac:dyDescent="0.2">
      <c r="A16" s="32"/>
      <c r="B16" s="147" t="s">
        <v>375</v>
      </c>
      <c r="C16" s="5" t="s">
        <v>157</v>
      </c>
      <c r="D16" s="33"/>
      <c r="E16" s="34"/>
      <c r="F16" s="28">
        <f t="shared" si="1"/>
        <v>0</v>
      </c>
    </row>
    <row r="17" spans="1:6" ht="12.75" x14ac:dyDescent="0.2">
      <c r="A17" s="148" t="s">
        <v>381</v>
      </c>
      <c r="B17" s="55" t="s">
        <v>382</v>
      </c>
      <c r="C17" s="67"/>
      <c r="D17" s="68"/>
      <c r="E17" s="69"/>
      <c r="F17" s="70" t="str">
        <f t="shared" si="1"/>
        <v/>
      </c>
    </row>
    <row r="18" spans="1:6" ht="12.75" x14ac:dyDescent="0.2">
      <c r="A18" s="32"/>
      <c r="B18" s="145" t="s">
        <v>373</v>
      </c>
      <c r="C18" s="39" t="s">
        <v>157</v>
      </c>
      <c r="D18" s="33"/>
      <c r="E18" s="34"/>
      <c r="F18" s="28">
        <f t="shared" ref="F18:F23" si="3">IF(ISBLANK(C18),"",ROUND(E18*D18,2))</f>
        <v>0</v>
      </c>
    </row>
    <row r="19" spans="1:6" ht="12.75" x14ac:dyDescent="0.2">
      <c r="A19" s="32"/>
      <c r="B19" s="145" t="s">
        <v>379</v>
      </c>
      <c r="C19" s="5" t="s">
        <v>18</v>
      </c>
      <c r="D19" s="33"/>
      <c r="E19" s="34"/>
      <c r="F19" s="28">
        <f t="shared" si="3"/>
        <v>0</v>
      </c>
    </row>
    <row r="20" spans="1:6" ht="25.5" x14ac:dyDescent="0.2">
      <c r="A20" s="32"/>
      <c r="B20" s="145" t="s">
        <v>383</v>
      </c>
      <c r="C20" s="5" t="s">
        <v>18</v>
      </c>
      <c r="D20" s="33"/>
      <c r="E20" s="34"/>
      <c r="F20" s="28">
        <f t="shared" ref="F20" si="4">IF(ISBLANK(C20),"",ROUND(E20*D20,2))</f>
        <v>0</v>
      </c>
    </row>
    <row r="21" spans="1:6" ht="12.75" x14ac:dyDescent="0.2">
      <c r="A21" s="32"/>
      <c r="B21" s="145" t="s">
        <v>380</v>
      </c>
      <c r="C21" s="5" t="s">
        <v>157</v>
      </c>
      <c r="D21" s="33"/>
      <c r="E21" s="34"/>
      <c r="F21" s="28">
        <f t="shared" si="3"/>
        <v>0</v>
      </c>
    </row>
    <row r="22" spans="1:6" ht="12.75" x14ac:dyDescent="0.2">
      <c r="A22" s="32"/>
      <c r="B22" s="147" t="s">
        <v>375</v>
      </c>
      <c r="C22" s="5" t="s">
        <v>157</v>
      </c>
      <c r="D22" s="33"/>
      <c r="E22" s="34"/>
      <c r="F22" s="28">
        <f t="shared" si="3"/>
        <v>0</v>
      </c>
    </row>
    <row r="23" spans="1:6" ht="12.75" x14ac:dyDescent="0.2">
      <c r="A23" s="148" t="s">
        <v>384</v>
      </c>
      <c r="B23" s="55" t="s">
        <v>385</v>
      </c>
      <c r="C23" s="67"/>
      <c r="D23" s="68"/>
      <c r="E23" s="69"/>
      <c r="F23" s="70" t="str">
        <f t="shared" si="3"/>
        <v/>
      </c>
    </row>
    <row r="24" spans="1:6" ht="12.75" x14ac:dyDescent="0.2">
      <c r="A24" s="32"/>
      <c r="B24" s="145" t="s">
        <v>373</v>
      </c>
      <c r="C24" s="39" t="s">
        <v>157</v>
      </c>
      <c r="D24" s="33"/>
      <c r="E24" s="34"/>
      <c r="F24" s="28">
        <f t="shared" ref="F24:F28" si="5">IF(ISBLANK(C24),"",ROUND(E24*D24,2))</f>
        <v>0</v>
      </c>
    </row>
    <row r="25" spans="1:6" ht="12.75" x14ac:dyDescent="0.2">
      <c r="A25" s="32"/>
      <c r="B25" s="145" t="s">
        <v>388</v>
      </c>
      <c r="C25" s="5" t="s">
        <v>18</v>
      </c>
      <c r="D25" s="33"/>
      <c r="E25" s="34"/>
      <c r="F25" s="28">
        <f t="shared" si="5"/>
        <v>0</v>
      </c>
    </row>
    <row r="26" spans="1:6" ht="12.75" x14ac:dyDescent="0.2">
      <c r="A26" s="32"/>
      <c r="B26" s="145" t="s">
        <v>389</v>
      </c>
      <c r="C26" s="5" t="s">
        <v>157</v>
      </c>
      <c r="D26" s="33"/>
      <c r="E26" s="34"/>
      <c r="F26" s="28">
        <f t="shared" si="5"/>
        <v>0</v>
      </c>
    </row>
    <row r="27" spans="1:6" ht="12.75" x14ac:dyDescent="0.2">
      <c r="A27" s="32"/>
      <c r="B27" s="147" t="s">
        <v>375</v>
      </c>
      <c r="C27" s="5" t="s">
        <v>157</v>
      </c>
      <c r="D27" s="33"/>
      <c r="E27" s="34"/>
      <c r="F27" s="28">
        <f t="shared" si="5"/>
        <v>0</v>
      </c>
    </row>
    <row r="28" spans="1:6" ht="12.75" x14ac:dyDescent="0.2">
      <c r="A28" s="148" t="s">
        <v>384</v>
      </c>
      <c r="B28" s="55" t="s">
        <v>386</v>
      </c>
      <c r="C28" s="67"/>
      <c r="D28" s="68"/>
      <c r="E28" s="69"/>
      <c r="F28" s="70" t="str">
        <f t="shared" si="5"/>
        <v/>
      </c>
    </row>
    <row r="29" spans="1:6" ht="12.75" x14ac:dyDescent="0.2">
      <c r="A29" s="32"/>
      <c r="B29" s="145" t="s">
        <v>373</v>
      </c>
      <c r="C29" s="39" t="s">
        <v>157</v>
      </c>
      <c r="D29" s="33"/>
      <c r="E29" s="34"/>
      <c r="F29" s="28">
        <f t="shared" ref="F29:F33" si="6">IF(ISBLANK(C29),"",ROUND(E29*D29,2))</f>
        <v>0</v>
      </c>
    </row>
    <row r="30" spans="1:6" ht="12.75" x14ac:dyDescent="0.2">
      <c r="A30" s="32"/>
      <c r="B30" s="145" t="s">
        <v>387</v>
      </c>
      <c r="C30" s="5" t="s">
        <v>18</v>
      </c>
      <c r="D30" s="33"/>
      <c r="E30" s="34"/>
      <c r="F30" s="28">
        <f t="shared" si="6"/>
        <v>0</v>
      </c>
    </row>
    <row r="31" spans="1:6" ht="12.75" x14ac:dyDescent="0.2">
      <c r="A31" s="32"/>
      <c r="B31" s="145" t="s">
        <v>390</v>
      </c>
      <c r="C31" s="5" t="s">
        <v>157</v>
      </c>
      <c r="D31" s="33"/>
      <c r="E31" s="34"/>
      <c r="F31" s="28">
        <f t="shared" si="6"/>
        <v>0</v>
      </c>
    </row>
    <row r="32" spans="1:6" ht="12.75" x14ac:dyDescent="0.2">
      <c r="A32" s="32"/>
      <c r="B32" s="147" t="s">
        <v>375</v>
      </c>
      <c r="C32" s="5" t="s">
        <v>157</v>
      </c>
      <c r="D32" s="33"/>
      <c r="E32" s="34"/>
      <c r="F32" s="28">
        <f t="shared" si="6"/>
        <v>0</v>
      </c>
    </row>
    <row r="33" spans="1:6" ht="12.75" x14ac:dyDescent="0.2">
      <c r="A33" s="148" t="s">
        <v>31</v>
      </c>
      <c r="B33" s="55" t="s">
        <v>391</v>
      </c>
      <c r="C33" s="67"/>
      <c r="D33" s="68"/>
      <c r="E33" s="69"/>
      <c r="F33" s="70" t="str">
        <f t="shared" si="6"/>
        <v/>
      </c>
    </row>
    <row r="34" spans="1:6" ht="12.75" x14ac:dyDescent="0.2">
      <c r="A34" s="32" t="s">
        <v>352</v>
      </c>
      <c r="B34" s="149" t="s">
        <v>392</v>
      </c>
      <c r="C34" s="5" t="s">
        <v>22</v>
      </c>
      <c r="D34" s="33"/>
      <c r="E34" s="34"/>
      <c r="F34" s="28">
        <f t="shared" si="1"/>
        <v>0</v>
      </c>
    </row>
    <row r="35" spans="1:6" ht="12.75" x14ac:dyDescent="0.2">
      <c r="A35" s="32"/>
      <c r="B35" s="149" t="s">
        <v>393</v>
      </c>
      <c r="C35" s="5" t="s">
        <v>22</v>
      </c>
      <c r="D35" s="33"/>
      <c r="E35" s="34"/>
      <c r="F35" s="28">
        <f t="shared" si="1"/>
        <v>0</v>
      </c>
    </row>
    <row r="36" spans="1:6" ht="12.75" x14ac:dyDescent="0.2">
      <c r="A36" s="32" t="s">
        <v>398</v>
      </c>
      <c r="B36" s="149" t="s">
        <v>394</v>
      </c>
      <c r="C36" s="5" t="s">
        <v>157</v>
      </c>
      <c r="D36" s="33"/>
      <c r="E36" s="34"/>
      <c r="F36" s="28">
        <f t="shared" si="1"/>
        <v>0</v>
      </c>
    </row>
    <row r="37" spans="1:6" ht="12.75" x14ac:dyDescent="0.2">
      <c r="A37" s="32"/>
      <c r="B37" s="149" t="s">
        <v>395</v>
      </c>
      <c r="C37" s="5" t="s">
        <v>157</v>
      </c>
      <c r="D37" s="33"/>
      <c r="E37" s="34"/>
      <c r="F37" s="28">
        <f t="shared" si="1"/>
        <v>0</v>
      </c>
    </row>
    <row r="38" spans="1:6" ht="12.75" x14ac:dyDescent="0.2">
      <c r="A38" s="32"/>
      <c r="B38" s="149" t="s">
        <v>396</v>
      </c>
      <c r="C38" s="5" t="s">
        <v>18</v>
      </c>
      <c r="D38" s="33"/>
      <c r="E38" s="34"/>
      <c r="F38" s="28">
        <f t="shared" si="1"/>
        <v>0</v>
      </c>
    </row>
    <row r="39" spans="1:6" ht="12.75" x14ac:dyDescent="0.2">
      <c r="A39" s="32"/>
      <c r="B39" s="149" t="s">
        <v>397</v>
      </c>
      <c r="C39" s="5" t="s">
        <v>157</v>
      </c>
      <c r="D39" s="33"/>
      <c r="E39" s="34"/>
      <c r="F39" s="28">
        <f t="shared" si="1"/>
        <v>0</v>
      </c>
    </row>
    <row r="40" spans="1:6" ht="12.75" x14ac:dyDescent="0.2">
      <c r="A40" s="148" t="s">
        <v>216</v>
      </c>
      <c r="B40" s="55" t="s">
        <v>399</v>
      </c>
      <c r="C40" s="67"/>
      <c r="D40" s="68"/>
      <c r="E40" s="69"/>
      <c r="F40" s="70" t="str">
        <f t="shared" si="1"/>
        <v/>
      </c>
    </row>
    <row r="41" spans="1:6" ht="12.75" x14ac:dyDescent="0.2">
      <c r="A41" s="32" t="s">
        <v>403</v>
      </c>
      <c r="B41" s="149" t="s">
        <v>402</v>
      </c>
      <c r="C41" s="5" t="s">
        <v>22</v>
      </c>
      <c r="D41" s="33"/>
      <c r="E41" s="34"/>
      <c r="F41" s="28">
        <f t="shared" si="1"/>
        <v>0</v>
      </c>
    </row>
    <row r="42" spans="1:6" ht="12.75" x14ac:dyDescent="0.2">
      <c r="A42" s="32" t="s">
        <v>335</v>
      </c>
      <c r="B42" s="149" t="s">
        <v>400</v>
      </c>
      <c r="C42" s="5" t="s">
        <v>22</v>
      </c>
      <c r="D42" s="33"/>
      <c r="E42" s="34"/>
      <c r="F42" s="28">
        <f t="shared" si="1"/>
        <v>0</v>
      </c>
    </row>
    <row r="43" spans="1:6" ht="12.75" x14ac:dyDescent="0.2">
      <c r="A43" s="32" t="s">
        <v>334</v>
      </c>
      <c r="B43" s="149" t="s">
        <v>401</v>
      </c>
      <c r="C43" s="5" t="s">
        <v>22</v>
      </c>
      <c r="D43" s="33"/>
      <c r="E43" s="34"/>
      <c r="F43" s="28">
        <f t="shared" si="1"/>
        <v>0</v>
      </c>
    </row>
    <row r="44" spans="1:6" ht="13.5" thickBot="1" x14ac:dyDescent="0.25">
      <c r="A44" s="49"/>
      <c r="B44" s="50"/>
      <c r="C44" s="8"/>
      <c r="D44" s="35"/>
      <c r="E44" s="36"/>
      <c r="F44" s="31" t="str">
        <f t="shared" ref="F44" si="7">IF(ISBLANK(C44),"",ROUND(E44*D44,2))</f>
        <v/>
      </c>
    </row>
    <row r="45" spans="1:6" ht="24.95" customHeight="1" thickBot="1" x14ac:dyDescent="0.25">
      <c r="A45" s="40"/>
      <c r="B45" s="41"/>
      <c r="C45" s="42"/>
      <c r="D45" s="42"/>
      <c r="E45" s="43"/>
      <c r="F45" s="44"/>
    </row>
    <row r="46" spans="1:6" ht="24.95" customHeight="1" thickBot="1" x14ac:dyDescent="0.25">
      <c r="A46" s="135" t="s">
        <v>8</v>
      </c>
      <c r="B46" s="136"/>
      <c r="C46" s="136"/>
      <c r="D46" s="136"/>
      <c r="E46" s="137"/>
      <c r="F46" s="138">
        <f>ROUND(SUM(F5:F44),2)</f>
        <v>0</v>
      </c>
    </row>
    <row r="47" spans="1:6" ht="24.95" customHeight="1" x14ac:dyDescent="0.2">
      <c r="A47" s="45"/>
      <c r="B47" s="45"/>
      <c r="C47" s="45"/>
      <c r="D47" s="45"/>
      <c r="E47" s="46"/>
      <c r="F47" s="46"/>
    </row>
    <row r="48" spans="1:6" ht="24.95" customHeight="1" x14ac:dyDescent="0.2">
      <c r="A48" s="119" t="s">
        <v>2</v>
      </c>
      <c r="B48" s="119"/>
      <c r="C48" s="75"/>
      <c r="D48" s="75"/>
      <c r="E48" s="47"/>
      <c r="F48" s="47"/>
    </row>
    <row r="49" spans="1:6" ht="24.95" customHeight="1" x14ac:dyDescent="0.2">
      <c r="A49" s="119" t="s">
        <v>3</v>
      </c>
      <c r="B49" s="119"/>
      <c r="C49" s="120"/>
      <c r="D49" s="120"/>
      <c r="E49" s="120"/>
      <c r="F49" s="120"/>
    </row>
  </sheetData>
  <mergeCells count="7">
    <mergeCell ref="A48:B48"/>
    <mergeCell ref="A49:B49"/>
    <mergeCell ref="C49:F49"/>
    <mergeCell ref="A1:F1"/>
    <mergeCell ref="A3:F3"/>
    <mergeCell ref="B4:F4"/>
    <mergeCell ref="A46:E46"/>
  </mergeCells>
  <printOptions horizontalCentered="1"/>
  <pageMargins left="0.19685039370078741" right="0.19685039370078741" top="0.78740157480314965" bottom="0.98425196850393704" header="0.31496062992125984" footer="0.31496062992125984"/>
  <pageSetup paperSize="9" orientation="portrait" r:id="rId1"/>
  <headerFooter>
    <oddFooter>&amp;L
&amp;RDAF_2024_000490
DDED - Page 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showZeros="0" zoomScale="110" zoomScaleNormal="110" workbookViewId="0">
      <selection activeCell="D17" sqref="D17"/>
    </sheetView>
  </sheetViews>
  <sheetFormatPr baseColWidth="10" defaultRowHeight="24.95" customHeight="1" x14ac:dyDescent="0.2"/>
  <cols>
    <col min="1" max="1" width="11.7109375" style="1" customWidth="1"/>
    <col min="2" max="2" width="40.85546875" style="1" customWidth="1"/>
    <col min="3" max="3" width="7" style="1" customWidth="1"/>
    <col min="4" max="4" width="10.42578125" style="1" customWidth="1"/>
    <col min="5" max="5" width="13.140625" style="1" bestFit="1" customWidth="1"/>
    <col min="6" max="6" width="17.42578125" style="12" customWidth="1"/>
    <col min="7" max="16384" width="11.42578125" style="1"/>
  </cols>
  <sheetData>
    <row r="1" spans="1:6" ht="39.950000000000003" customHeight="1" thickBot="1" x14ac:dyDescent="0.25">
      <c r="A1" s="115" t="s">
        <v>17</v>
      </c>
      <c r="B1" s="115"/>
      <c r="C1" s="115"/>
      <c r="D1" s="115"/>
      <c r="E1" s="115"/>
      <c r="F1" s="115"/>
    </row>
    <row r="2" spans="1:6" ht="33" customHeight="1" thickBot="1" x14ac:dyDescent="0.25">
      <c r="A2" s="2" t="s">
        <v>4</v>
      </c>
      <c r="B2" s="3" t="s">
        <v>1</v>
      </c>
      <c r="C2" s="3" t="s">
        <v>18</v>
      </c>
      <c r="D2" s="3" t="s">
        <v>19</v>
      </c>
      <c r="E2" s="4" t="s">
        <v>222</v>
      </c>
      <c r="F2" s="11" t="s">
        <v>0</v>
      </c>
    </row>
    <row r="3" spans="1:6" ht="15" customHeight="1" thickBot="1" x14ac:dyDescent="0.25">
      <c r="A3" s="121"/>
      <c r="B3" s="122"/>
      <c r="C3" s="122"/>
      <c r="D3" s="122"/>
      <c r="E3" s="122"/>
      <c r="F3" s="123"/>
    </row>
    <row r="4" spans="1:6" ht="15.75" thickBot="1" x14ac:dyDescent="0.25">
      <c r="A4" s="58" t="s">
        <v>404</v>
      </c>
      <c r="B4" s="124" t="s">
        <v>405</v>
      </c>
      <c r="C4" s="125"/>
      <c r="D4" s="125"/>
      <c r="E4" s="125"/>
      <c r="F4" s="126"/>
    </row>
    <row r="5" spans="1:6" ht="12.75" x14ac:dyDescent="0.2">
      <c r="A5" s="52" t="s">
        <v>25</v>
      </c>
      <c r="B5" s="53" t="s">
        <v>406</v>
      </c>
      <c r="C5" s="67"/>
      <c r="D5" s="68"/>
      <c r="E5" s="69"/>
      <c r="F5" s="70" t="str">
        <f t="shared" ref="F5" si="0">IF(ISBLANK(C5),"",ROUND(E5*D5,2))</f>
        <v/>
      </c>
    </row>
    <row r="6" spans="1:6" ht="12.75" x14ac:dyDescent="0.2">
      <c r="A6" s="32"/>
      <c r="B6" s="149" t="s">
        <v>415</v>
      </c>
      <c r="C6" s="5" t="s">
        <v>22</v>
      </c>
      <c r="D6" s="33"/>
      <c r="E6" s="34"/>
      <c r="F6" s="28">
        <f t="shared" ref="F6:F8" si="1">IF(ISBLANK(C6),"",ROUND(E6*D6,2))</f>
        <v>0</v>
      </c>
    </row>
    <row r="7" spans="1:6" ht="12.75" x14ac:dyDescent="0.2">
      <c r="A7" s="32"/>
      <c r="B7" s="149" t="s">
        <v>416</v>
      </c>
      <c r="C7" s="5" t="s">
        <v>22</v>
      </c>
      <c r="D7" s="33"/>
      <c r="E7" s="34"/>
      <c r="F7" s="28">
        <f t="shared" si="1"/>
        <v>0</v>
      </c>
    </row>
    <row r="8" spans="1:6" ht="25.5" x14ac:dyDescent="0.2">
      <c r="A8" s="54" t="s">
        <v>74</v>
      </c>
      <c r="B8" s="59" t="s">
        <v>407</v>
      </c>
      <c r="C8" s="67"/>
      <c r="D8" s="68"/>
      <c r="E8" s="69"/>
      <c r="F8" s="70" t="str">
        <f t="shared" si="1"/>
        <v/>
      </c>
    </row>
    <row r="9" spans="1:6" ht="12.75" x14ac:dyDescent="0.2">
      <c r="A9" s="32"/>
      <c r="B9" s="149" t="s">
        <v>417</v>
      </c>
      <c r="C9" s="5" t="s">
        <v>420</v>
      </c>
      <c r="D9" s="33"/>
      <c r="E9" s="34"/>
      <c r="F9" s="28">
        <f t="shared" ref="F9:F13" si="2">IF(ISBLANK(C9),"",ROUND(E9*D9,2))</f>
        <v>0</v>
      </c>
    </row>
    <row r="10" spans="1:6" ht="12.75" x14ac:dyDescent="0.2">
      <c r="A10" s="32"/>
      <c r="B10" s="149" t="s">
        <v>418</v>
      </c>
      <c r="C10" s="5" t="s">
        <v>420</v>
      </c>
      <c r="D10" s="33"/>
      <c r="E10" s="34"/>
      <c r="F10" s="28">
        <f t="shared" si="2"/>
        <v>0</v>
      </c>
    </row>
    <row r="11" spans="1:6" ht="25.5" x14ac:dyDescent="0.2">
      <c r="A11" s="32"/>
      <c r="B11" s="149" t="s">
        <v>419</v>
      </c>
      <c r="C11" s="5" t="s">
        <v>420</v>
      </c>
      <c r="D11" s="33"/>
      <c r="E11" s="34"/>
      <c r="F11" s="28">
        <f t="shared" si="2"/>
        <v>0</v>
      </c>
    </row>
    <row r="12" spans="1:6" ht="12.75" x14ac:dyDescent="0.2">
      <c r="A12" s="32"/>
      <c r="B12" s="149" t="s">
        <v>421</v>
      </c>
      <c r="C12" s="5" t="s">
        <v>21</v>
      </c>
      <c r="D12" s="33">
        <v>1</v>
      </c>
      <c r="E12" s="34"/>
      <c r="F12" s="28">
        <f t="shared" si="2"/>
        <v>0</v>
      </c>
    </row>
    <row r="13" spans="1:6" ht="12.75" x14ac:dyDescent="0.2">
      <c r="A13" s="54" t="s">
        <v>27</v>
      </c>
      <c r="B13" s="55" t="s">
        <v>408</v>
      </c>
      <c r="C13" s="67"/>
      <c r="D13" s="68"/>
      <c r="E13" s="69"/>
      <c r="F13" s="70" t="str">
        <f t="shared" si="2"/>
        <v/>
      </c>
    </row>
    <row r="14" spans="1:6" ht="12.75" x14ac:dyDescent="0.2">
      <c r="A14" s="32"/>
      <c r="B14" s="149" t="s">
        <v>422</v>
      </c>
      <c r="C14" s="5" t="s">
        <v>420</v>
      </c>
      <c r="D14" s="33"/>
      <c r="E14" s="34"/>
      <c r="F14" s="28">
        <f t="shared" ref="F14:F18" si="3">IF(ISBLANK(C14),"",ROUND(E14*D14,2))</f>
        <v>0</v>
      </c>
    </row>
    <row r="15" spans="1:6" ht="12.75" x14ac:dyDescent="0.2">
      <c r="A15" s="32"/>
      <c r="B15" s="149" t="s">
        <v>418</v>
      </c>
      <c r="C15" s="5" t="s">
        <v>420</v>
      </c>
      <c r="D15" s="33"/>
      <c r="E15" s="34"/>
      <c r="F15" s="28">
        <f t="shared" si="3"/>
        <v>0</v>
      </c>
    </row>
    <row r="16" spans="1:6" ht="25.5" x14ac:dyDescent="0.2">
      <c r="A16" s="32"/>
      <c r="B16" s="149" t="s">
        <v>419</v>
      </c>
      <c r="C16" s="5" t="s">
        <v>420</v>
      </c>
      <c r="D16" s="33"/>
      <c r="E16" s="34"/>
      <c r="F16" s="28">
        <f t="shared" si="3"/>
        <v>0</v>
      </c>
    </row>
    <row r="17" spans="1:6" ht="12.75" x14ac:dyDescent="0.2">
      <c r="A17" s="32"/>
      <c r="B17" s="149" t="s">
        <v>423</v>
      </c>
      <c r="C17" s="5" t="s">
        <v>18</v>
      </c>
      <c r="D17" s="33"/>
      <c r="E17" s="34"/>
      <c r="F17" s="28">
        <f t="shared" si="3"/>
        <v>0</v>
      </c>
    </row>
    <row r="18" spans="1:6" ht="12.75" x14ac:dyDescent="0.2">
      <c r="A18" s="54" t="s">
        <v>29</v>
      </c>
      <c r="B18" s="55" t="s">
        <v>409</v>
      </c>
      <c r="C18" s="67"/>
      <c r="D18" s="68"/>
      <c r="E18" s="69"/>
      <c r="F18" s="70" t="str">
        <f t="shared" si="3"/>
        <v/>
      </c>
    </row>
    <row r="19" spans="1:6" ht="12.75" x14ac:dyDescent="0.2">
      <c r="A19" s="32"/>
      <c r="B19" s="149" t="s">
        <v>425</v>
      </c>
      <c r="C19" s="5" t="s">
        <v>22</v>
      </c>
      <c r="D19" s="33"/>
      <c r="E19" s="34"/>
      <c r="F19" s="28">
        <f t="shared" ref="F19:F22" si="4">IF(ISBLANK(C19),"",ROUND(E19*D19,2))</f>
        <v>0</v>
      </c>
    </row>
    <row r="20" spans="1:6" ht="12.75" x14ac:dyDescent="0.2">
      <c r="A20" s="32"/>
      <c r="B20" s="149" t="s">
        <v>424</v>
      </c>
      <c r="C20" s="5" t="s">
        <v>420</v>
      </c>
      <c r="D20" s="33"/>
      <c r="E20" s="34"/>
      <c r="F20" s="28">
        <f t="shared" si="4"/>
        <v>0</v>
      </c>
    </row>
    <row r="21" spans="1:6" ht="12.75" x14ac:dyDescent="0.2">
      <c r="A21" s="32"/>
      <c r="B21" s="149" t="s">
        <v>418</v>
      </c>
      <c r="C21" s="5" t="s">
        <v>420</v>
      </c>
      <c r="D21" s="33"/>
      <c r="E21" s="34"/>
      <c r="F21" s="28">
        <f t="shared" si="4"/>
        <v>0</v>
      </c>
    </row>
    <row r="22" spans="1:6" ht="12.75" x14ac:dyDescent="0.2">
      <c r="A22" s="54" t="s">
        <v>24</v>
      </c>
      <c r="B22" s="55" t="s">
        <v>410</v>
      </c>
      <c r="C22" s="67"/>
      <c r="D22" s="68"/>
      <c r="E22" s="69"/>
      <c r="F22" s="70" t="str">
        <f t="shared" si="4"/>
        <v/>
      </c>
    </row>
    <row r="23" spans="1:6" ht="12.75" x14ac:dyDescent="0.2">
      <c r="A23" s="32"/>
      <c r="B23" s="149" t="s">
        <v>410</v>
      </c>
      <c r="C23" s="5" t="s">
        <v>22</v>
      </c>
      <c r="D23" s="33"/>
      <c r="E23" s="34"/>
      <c r="F23" s="28">
        <f t="shared" ref="F23:F24" si="5">IF(ISBLANK(C23),"",ROUND(E23*D23,2))</f>
        <v>0</v>
      </c>
    </row>
    <row r="24" spans="1:6" ht="12.75" x14ac:dyDescent="0.2">
      <c r="A24" s="54" t="s">
        <v>31</v>
      </c>
      <c r="B24" s="55" t="s">
        <v>411</v>
      </c>
      <c r="C24" s="67"/>
      <c r="D24" s="68"/>
      <c r="E24" s="69"/>
      <c r="F24" s="70" t="str">
        <f t="shared" si="5"/>
        <v/>
      </c>
    </row>
    <row r="25" spans="1:6" ht="12.75" x14ac:dyDescent="0.2">
      <c r="A25" s="32"/>
      <c r="B25" s="149" t="s">
        <v>414</v>
      </c>
      <c r="C25" s="5" t="s">
        <v>22</v>
      </c>
      <c r="D25" s="33"/>
      <c r="E25" s="34"/>
      <c r="F25" s="28">
        <f t="shared" ref="F25:F27" si="6">IF(ISBLANK(C25),"",ROUND(E25*D25,2))</f>
        <v>0</v>
      </c>
    </row>
    <row r="26" spans="1:6" ht="12.75" x14ac:dyDescent="0.2">
      <c r="A26" s="32"/>
      <c r="B26" s="149" t="s">
        <v>413</v>
      </c>
      <c r="C26" s="5" t="s">
        <v>22</v>
      </c>
      <c r="D26" s="33"/>
      <c r="E26" s="34"/>
      <c r="F26" s="28">
        <f t="shared" si="6"/>
        <v>0</v>
      </c>
    </row>
    <row r="27" spans="1:6" ht="12.75" x14ac:dyDescent="0.2">
      <c r="A27" s="32"/>
      <c r="B27" s="149" t="s">
        <v>412</v>
      </c>
      <c r="C27" s="5" t="s">
        <v>22</v>
      </c>
      <c r="D27" s="33"/>
      <c r="E27" s="34"/>
      <c r="F27" s="28">
        <f t="shared" si="6"/>
        <v>0</v>
      </c>
    </row>
    <row r="28" spans="1:6" ht="13.5" thickBot="1" x14ac:dyDescent="0.25">
      <c r="A28" s="49"/>
      <c r="B28" s="50"/>
      <c r="C28" s="8"/>
      <c r="D28" s="35"/>
      <c r="E28" s="36"/>
      <c r="F28" s="31" t="str">
        <f t="shared" ref="F28" si="7">IF(ISBLANK(C28),"",ROUND(E28*D28,2))</f>
        <v/>
      </c>
    </row>
    <row r="29" spans="1:6" ht="24.95" customHeight="1" thickBot="1" x14ac:dyDescent="0.25">
      <c r="A29" s="40"/>
      <c r="B29" s="41"/>
      <c r="C29" s="42"/>
      <c r="D29" s="42"/>
      <c r="E29" s="43"/>
      <c r="F29" s="44"/>
    </row>
    <row r="30" spans="1:6" ht="24.95" customHeight="1" thickBot="1" x14ac:dyDescent="0.25">
      <c r="A30" s="135" t="s">
        <v>8</v>
      </c>
      <c r="B30" s="136"/>
      <c r="C30" s="136"/>
      <c r="D30" s="136"/>
      <c r="E30" s="137"/>
      <c r="F30" s="138">
        <f>ROUND(SUM(F5:F28),2)</f>
        <v>0</v>
      </c>
    </row>
    <row r="31" spans="1:6" ht="24.95" customHeight="1" x14ac:dyDescent="0.2">
      <c r="A31" s="45"/>
      <c r="B31" s="45"/>
      <c r="C31" s="45"/>
      <c r="D31" s="45"/>
      <c r="E31" s="46"/>
      <c r="F31" s="46"/>
    </row>
    <row r="32" spans="1:6" ht="24.95" customHeight="1" x14ac:dyDescent="0.2">
      <c r="A32" s="119" t="s">
        <v>2</v>
      </c>
      <c r="B32" s="119"/>
      <c r="C32" s="75"/>
      <c r="D32" s="75"/>
      <c r="E32" s="47"/>
      <c r="F32" s="47"/>
    </row>
    <row r="33" spans="1:6" ht="24.95" customHeight="1" x14ac:dyDescent="0.2">
      <c r="A33" s="119" t="s">
        <v>3</v>
      </c>
      <c r="B33" s="119"/>
      <c r="C33" s="120"/>
      <c r="D33" s="120"/>
      <c r="E33" s="120"/>
      <c r="F33" s="120"/>
    </row>
  </sheetData>
  <mergeCells count="7">
    <mergeCell ref="A1:F1"/>
    <mergeCell ref="A3:F3"/>
    <mergeCell ref="B4:F4"/>
    <mergeCell ref="A30:E30"/>
    <mergeCell ref="A32:B32"/>
    <mergeCell ref="A33:B33"/>
    <mergeCell ref="C33:F33"/>
  </mergeCells>
  <printOptions horizontalCentered="1"/>
  <pageMargins left="0.19685039370078741" right="0.19685039370078741" top="0.78740157480314965" bottom="0.98425196850393704" header="0.31496062992125984" footer="0.31496062992125984"/>
  <pageSetup paperSize="9" orientation="portrait" r:id="rId1"/>
  <headerFooter>
    <oddFooter>&amp;L
&amp;RDAF_2024_000490
DDED - Page 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showZeros="0" topLeftCell="A34" zoomScale="110" zoomScaleNormal="110" workbookViewId="0">
      <selection activeCell="B23" sqref="B23"/>
    </sheetView>
  </sheetViews>
  <sheetFormatPr baseColWidth="10" defaultRowHeight="24.95" customHeight="1" x14ac:dyDescent="0.2"/>
  <cols>
    <col min="1" max="1" width="11.7109375" style="1" customWidth="1"/>
    <col min="2" max="2" width="40.85546875" style="1" customWidth="1"/>
    <col min="3" max="3" width="7" style="1" customWidth="1"/>
    <col min="4" max="4" width="10.42578125" style="1" customWidth="1"/>
    <col min="5" max="5" width="13.140625" style="1" bestFit="1" customWidth="1"/>
    <col min="6" max="6" width="17.42578125" style="12" customWidth="1"/>
    <col min="7" max="16384" width="11.42578125" style="1"/>
  </cols>
  <sheetData>
    <row r="1" spans="1:6" ht="39.950000000000003" customHeight="1" thickBot="1" x14ac:dyDescent="0.25">
      <c r="A1" s="115" t="s">
        <v>17</v>
      </c>
      <c r="B1" s="115"/>
      <c r="C1" s="115"/>
      <c r="D1" s="115"/>
      <c r="E1" s="115"/>
      <c r="F1" s="115"/>
    </row>
    <row r="2" spans="1:6" ht="33" customHeight="1" thickBot="1" x14ac:dyDescent="0.25">
      <c r="A2" s="2" t="s">
        <v>4</v>
      </c>
      <c r="B2" s="3" t="s">
        <v>1</v>
      </c>
      <c r="C2" s="3" t="s">
        <v>18</v>
      </c>
      <c r="D2" s="3" t="s">
        <v>19</v>
      </c>
      <c r="E2" s="4" t="s">
        <v>222</v>
      </c>
      <c r="F2" s="11" t="s">
        <v>0</v>
      </c>
    </row>
    <row r="3" spans="1:6" ht="15" customHeight="1" thickBot="1" x14ac:dyDescent="0.25">
      <c r="A3" s="121"/>
      <c r="B3" s="122"/>
      <c r="C3" s="122"/>
      <c r="D3" s="122"/>
      <c r="E3" s="122"/>
      <c r="F3" s="123"/>
    </row>
    <row r="4" spans="1:6" ht="15.75" thickBot="1" x14ac:dyDescent="0.25">
      <c r="A4" s="58" t="s">
        <v>426</v>
      </c>
      <c r="B4" s="124" t="s">
        <v>427</v>
      </c>
      <c r="C4" s="125"/>
      <c r="D4" s="125"/>
      <c r="E4" s="125"/>
      <c r="F4" s="126"/>
    </row>
    <row r="5" spans="1:6" ht="12.75" x14ac:dyDescent="0.2">
      <c r="A5" s="52" t="s">
        <v>25</v>
      </c>
      <c r="B5" s="53" t="s">
        <v>428</v>
      </c>
      <c r="C5" s="67"/>
      <c r="D5" s="68"/>
      <c r="E5" s="69"/>
      <c r="F5" s="70" t="str">
        <f t="shared" ref="F5" si="0">IF(ISBLANK(C5),"",ROUND(E5*D5,2))</f>
        <v/>
      </c>
    </row>
    <row r="6" spans="1:6" ht="12.75" x14ac:dyDescent="0.2">
      <c r="A6" s="32" t="s">
        <v>236</v>
      </c>
      <c r="B6" s="145" t="s">
        <v>430</v>
      </c>
      <c r="C6" s="5" t="s">
        <v>420</v>
      </c>
      <c r="D6" s="33"/>
      <c r="E6" s="34"/>
      <c r="F6" s="28">
        <f t="shared" ref="F6:F56" si="1">IF(ISBLANK(C6),"",ROUND(E6*D6,2))</f>
        <v>0</v>
      </c>
    </row>
    <row r="7" spans="1:6" ht="12.75" x14ac:dyDescent="0.2">
      <c r="A7" s="32" t="s">
        <v>281</v>
      </c>
      <c r="B7" s="145" t="s">
        <v>431</v>
      </c>
      <c r="C7" s="5" t="s">
        <v>420</v>
      </c>
      <c r="D7" s="33"/>
      <c r="E7" s="34"/>
      <c r="F7" s="28">
        <f t="shared" si="1"/>
        <v>0</v>
      </c>
    </row>
    <row r="8" spans="1:6" ht="12.75" x14ac:dyDescent="0.2">
      <c r="A8" s="54" t="s">
        <v>74</v>
      </c>
      <c r="B8" s="55" t="s">
        <v>432</v>
      </c>
      <c r="C8" s="67"/>
      <c r="D8" s="68"/>
      <c r="E8" s="69"/>
      <c r="F8" s="70" t="str">
        <f t="shared" si="1"/>
        <v/>
      </c>
    </row>
    <row r="9" spans="1:6" ht="25.5" x14ac:dyDescent="0.2">
      <c r="A9" s="32" t="s">
        <v>274</v>
      </c>
      <c r="B9" s="145" t="s">
        <v>429</v>
      </c>
      <c r="C9" s="5" t="s">
        <v>420</v>
      </c>
      <c r="D9" s="33"/>
      <c r="E9" s="34"/>
      <c r="F9" s="28">
        <f t="shared" ref="F9" si="2">IF(ISBLANK(C9),"",ROUND(E9*D9,2))</f>
        <v>0</v>
      </c>
    </row>
    <row r="10" spans="1:6" ht="12.75" x14ac:dyDescent="0.2">
      <c r="A10" s="32" t="s">
        <v>275</v>
      </c>
      <c r="B10" s="145" t="s">
        <v>433</v>
      </c>
      <c r="C10" s="5" t="s">
        <v>420</v>
      </c>
      <c r="D10" s="33"/>
      <c r="E10" s="34"/>
      <c r="F10" s="28">
        <f t="shared" si="1"/>
        <v>0</v>
      </c>
    </row>
    <row r="11" spans="1:6" ht="12.75" x14ac:dyDescent="0.2">
      <c r="A11" s="32"/>
      <c r="B11" s="145" t="s">
        <v>432</v>
      </c>
      <c r="C11" s="5" t="s">
        <v>420</v>
      </c>
      <c r="D11" s="33"/>
      <c r="E11" s="34"/>
      <c r="F11" s="28">
        <f t="shared" si="1"/>
        <v>0</v>
      </c>
    </row>
    <row r="12" spans="1:6" ht="12.75" x14ac:dyDescent="0.2">
      <c r="A12" s="32" t="s">
        <v>187</v>
      </c>
      <c r="B12" s="145" t="s">
        <v>434</v>
      </c>
      <c r="C12" s="5" t="s">
        <v>157</v>
      </c>
      <c r="D12" s="33"/>
      <c r="E12" s="34"/>
      <c r="F12" s="28">
        <f t="shared" si="1"/>
        <v>0</v>
      </c>
    </row>
    <row r="13" spans="1:6" ht="12.75" x14ac:dyDescent="0.2">
      <c r="A13" s="32" t="s">
        <v>188</v>
      </c>
      <c r="B13" s="145" t="s">
        <v>435</v>
      </c>
      <c r="C13" s="5" t="s">
        <v>22</v>
      </c>
      <c r="D13" s="33"/>
      <c r="E13" s="34"/>
      <c r="F13" s="28">
        <f t="shared" si="1"/>
        <v>0</v>
      </c>
    </row>
    <row r="14" spans="1:6" ht="12.75" x14ac:dyDescent="0.2">
      <c r="A14" s="32" t="s">
        <v>487</v>
      </c>
      <c r="B14" s="145" t="s">
        <v>436</v>
      </c>
      <c r="C14" s="5" t="s">
        <v>157</v>
      </c>
      <c r="D14" s="33"/>
      <c r="E14" s="34"/>
      <c r="F14" s="28">
        <f t="shared" si="1"/>
        <v>0</v>
      </c>
    </row>
    <row r="15" spans="1:6" ht="12.75" x14ac:dyDescent="0.2">
      <c r="A15" s="54" t="s">
        <v>27</v>
      </c>
      <c r="B15" s="55" t="s">
        <v>437</v>
      </c>
      <c r="C15" s="67"/>
      <c r="D15" s="68"/>
      <c r="E15" s="69"/>
      <c r="F15" s="70" t="str">
        <f t="shared" si="1"/>
        <v/>
      </c>
    </row>
    <row r="16" spans="1:6" ht="12.75" x14ac:dyDescent="0.2">
      <c r="A16" s="32" t="s">
        <v>276</v>
      </c>
      <c r="B16" s="145" t="s">
        <v>438</v>
      </c>
      <c r="C16" s="5" t="s">
        <v>22</v>
      </c>
      <c r="D16" s="33"/>
      <c r="E16" s="34"/>
      <c r="F16" s="28">
        <f t="shared" si="1"/>
        <v>0</v>
      </c>
    </row>
    <row r="17" spans="1:6" ht="12.75" x14ac:dyDescent="0.2">
      <c r="A17" s="32" t="s">
        <v>290</v>
      </c>
      <c r="B17" s="145" t="s">
        <v>440</v>
      </c>
      <c r="C17" s="5" t="s">
        <v>22</v>
      </c>
      <c r="D17" s="33"/>
      <c r="E17" s="34"/>
      <c r="F17" s="28">
        <f t="shared" si="1"/>
        <v>0</v>
      </c>
    </row>
    <row r="18" spans="1:6" ht="25.5" x14ac:dyDescent="0.2">
      <c r="A18" s="32"/>
      <c r="B18" s="145" t="s">
        <v>441</v>
      </c>
      <c r="C18" s="5" t="s">
        <v>22</v>
      </c>
      <c r="D18" s="33"/>
      <c r="E18" s="34"/>
      <c r="F18" s="28">
        <f t="shared" ref="F18:F19" si="3">IF(ISBLANK(C18),"",ROUND(E18*D18,2))</f>
        <v>0</v>
      </c>
    </row>
    <row r="19" spans="1:6" ht="25.5" x14ac:dyDescent="0.2">
      <c r="A19" s="32"/>
      <c r="B19" s="145" t="s">
        <v>442</v>
      </c>
      <c r="C19" s="5" t="s">
        <v>22</v>
      </c>
      <c r="D19" s="33"/>
      <c r="E19" s="34"/>
      <c r="F19" s="28">
        <f t="shared" si="3"/>
        <v>0</v>
      </c>
    </row>
    <row r="20" spans="1:6" ht="25.5" x14ac:dyDescent="0.2">
      <c r="A20" s="32"/>
      <c r="B20" s="145" t="s">
        <v>443</v>
      </c>
      <c r="C20" s="5" t="s">
        <v>22</v>
      </c>
      <c r="D20" s="33"/>
      <c r="E20" s="34"/>
      <c r="F20" s="28">
        <f t="shared" ref="F20" si="4">IF(ISBLANK(C20),"",ROUND(E20*D20,2))</f>
        <v>0</v>
      </c>
    </row>
    <row r="21" spans="1:6" ht="25.5" x14ac:dyDescent="0.2">
      <c r="A21" s="32" t="s">
        <v>203</v>
      </c>
      <c r="B21" s="145" t="s">
        <v>444</v>
      </c>
      <c r="C21" s="5" t="s">
        <v>157</v>
      </c>
      <c r="D21" s="33"/>
      <c r="E21" s="34"/>
      <c r="F21" s="28">
        <f t="shared" si="1"/>
        <v>0</v>
      </c>
    </row>
    <row r="22" spans="1:6" ht="25.5" x14ac:dyDescent="0.2">
      <c r="A22" s="32"/>
      <c r="B22" s="145" t="s">
        <v>445</v>
      </c>
      <c r="C22" s="5" t="s">
        <v>157</v>
      </c>
      <c r="D22" s="33"/>
      <c r="E22" s="34"/>
      <c r="F22" s="28">
        <f t="shared" ref="F22" si="5">IF(ISBLANK(C22),"",ROUND(E22*D22,2))</f>
        <v>0</v>
      </c>
    </row>
    <row r="23" spans="1:6" ht="12.75" x14ac:dyDescent="0.2">
      <c r="A23" s="32" t="s">
        <v>291</v>
      </c>
      <c r="B23" s="145" t="s">
        <v>439</v>
      </c>
      <c r="C23" s="5" t="s">
        <v>157</v>
      </c>
      <c r="D23" s="33"/>
      <c r="E23" s="34"/>
      <c r="F23" s="28">
        <f t="shared" si="1"/>
        <v>0</v>
      </c>
    </row>
    <row r="24" spans="1:6" ht="25.5" x14ac:dyDescent="0.2">
      <c r="A24" s="32" t="s">
        <v>488</v>
      </c>
      <c r="B24" s="145" t="s">
        <v>446</v>
      </c>
      <c r="C24" s="5" t="s">
        <v>22</v>
      </c>
      <c r="D24" s="33"/>
      <c r="E24" s="34"/>
      <c r="F24" s="28">
        <f t="shared" si="1"/>
        <v>0</v>
      </c>
    </row>
    <row r="25" spans="1:6" ht="25.5" x14ac:dyDescent="0.2">
      <c r="A25" s="32"/>
      <c r="B25" s="145" t="s">
        <v>447</v>
      </c>
      <c r="C25" s="5" t="s">
        <v>22</v>
      </c>
      <c r="D25" s="33"/>
      <c r="E25" s="34"/>
      <c r="F25" s="28">
        <f t="shared" ref="F25" si="6">IF(ISBLANK(C25),"",ROUND(E25*D25,2))</f>
        <v>0</v>
      </c>
    </row>
    <row r="26" spans="1:6" ht="25.5" x14ac:dyDescent="0.2">
      <c r="A26" s="32"/>
      <c r="B26" s="145" t="s">
        <v>448</v>
      </c>
      <c r="C26" s="5" t="s">
        <v>22</v>
      </c>
      <c r="D26" s="33"/>
      <c r="E26" s="34"/>
      <c r="F26" s="28">
        <f t="shared" ref="F26:F27" si="7">IF(ISBLANK(C26),"",ROUND(E26*D26,2))</f>
        <v>0</v>
      </c>
    </row>
    <row r="27" spans="1:6" ht="12.75" x14ac:dyDescent="0.2">
      <c r="A27" s="54" t="s">
        <v>29</v>
      </c>
      <c r="B27" s="55" t="s">
        <v>449</v>
      </c>
      <c r="C27" s="67"/>
      <c r="D27" s="68"/>
      <c r="E27" s="69"/>
      <c r="F27" s="70" t="str">
        <f t="shared" si="7"/>
        <v/>
      </c>
    </row>
    <row r="28" spans="1:6" ht="12.75" x14ac:dyDescent="0.2">
      <c r="A28" s="32" t="s">
        <v>168</v>
      </c>
      <c r="B28" s="145" t="s">
        <v>450</v>
      </c>
      <c r="C28" s="5" t="s">
        <v>22</v>
      </c>
      <c r="D28" s="33"/>
      <c r="E28" s="34"/>
      <c r="F28" s="28">
        <f t="shared" si="1"/>
        <v>0</v>
      </c>
    </row>
    <row r="29" spans="1:6" ht="12.75" x14ac:dyDescent="0.2">
      <c r="A29" s="32"/>
      <c r="B29" s="145" t="s">
        <v>451</v>
      </c>
      <c r="C29" s="5" t="s">
        <v>22</v>
      </c>
      <c r="D29" s="33"/>
      <c r="E29" s="34"/>
      <c r="F29" s="28">
        <f t="shared" si="1"/>
        <v>0</v>
      </c>
    </row>
    <row r="30" spans="1:6" ht="12.75" x14ac:dyDescent="0.2">
      <c r="A30" s="32"/>
      <c r="B30" s="145" t="s">
        <v>452</v>
      </c>
      <c r="C30" s="5" t="s">
        <v>22</v>
      </c>
      <c r="D30" s="33"/>
      <c r="E30" s="34"/>
      <c r="F30" s="28">
        <f t="shared" si="1"/>
        <v>0</v>
      </c>
    </row>
    <row r="31" spans="1:6" ht="25.5" x14ac:dyDescent="0.2">
      <c r="A31" s="32"/>
      <c r="B31" s="145" t="s">
        <v>453</v>
      </c>
      <c r="C31" s="5" t="s">
        <v>22</v>
      </c>
      <c r="D31" s="33"/>
      <c r="E31" s="34"/>
      <c r="F31" s="28">
        <f t="shared" si="1"/>
        <v>0</v>
      </c>
    </row>
    <row r="32" spans="1:6" ht="12.75" x14ac:dyDescent="0.2">
      <c r="A32" s="32"/>
      <c r="B32" s="145" t="s">
        <v>454</v>
      </c>
      <c r="C32" s="5" t="s">
        <v>22</v>
      </c>
      <c r="D32" s="33"/>
      <c r="E32" s="34"/>
      <c r="F32" s="28">
        <f t="shared" si="1"/>
        <v>0</v>
      </c>
    </row>
    <row r="33" spans="1:6" ht="12.75" x14ac:dyDescent="0.2">
      <c r="A33" s="32" t="s">
        <v>170</v>
      </c>
      <c r="B33" s="145" t="s">
        <v>459</v>
      </c>
      <c r="C33" s="5" t="s">
        <v>22</v>
      </c>
      <c r="D33" s="33"/>
      <c r="E33" s="34"/>
      <c r="F33" s="28"/>
    </row>
    <row r="34" spans="1:6" ht="12.75" x14ac:dyDescent="0.2">
      <c r="A34" s="32" t="s">
        <v>169</v>
      </c>
      <c r="B34" s="150" t="s">
        <v>455</v>
      </c>
      <c r="C34" s="67"/>
      <c r="D34" s="68"/>
      <c r="E34" s="69"/>
      <c r="F34" s="70" t="str">
        <f t="shared" si="1"/>
        <v/>
      </c>
    </row>
    <row r="35" spans="1:6" ht="12.75" x14ac:dyDescent="0.2">
      <c r="A35" s="32" t="s">
        <v>466</v>
      </c>
      <c r="B35" s="145" t="s">
        <v>456</v>
      </c>
      <c r="C35" s="5" t="s">
        <v>157</v>
      </c>
      <c r="D35" s="33"/>
      <c r="E35" s="34"/>
      <c r="F35" s="28">
        <f t="shared" si="1"/>
        <v>0</v>
      </c>
    </row>
    <row r="36" spans="1:6" ht="12.75" x14ac:dyDescent="0.2">
      <c r="A36" s="32" t="s">
        <v>467</v>
      </c>
      <c r="B36" s="145" t="s">
        <v>376</v>
      </c>
      <c r="C36" s="5" t="s">
        <v>157</v>
      </c>
      <c r="D36" s="33"/>
      <c r="E36" s="34"/>
      <c r="F36" s="28">
        <f t="shared" si="1"/>
        <v>0</v>
      </c>
    </row>
    <row r="37" spans="1:6" ht="12.75" x14ac:dyDescent="0.2">
      <c r="A37" s="32" t="s">
        <v>318</v>
      </c>
      <c r="B37" s="145" t="s">
        <v>457</v>
      </c>
      <c r="C37" s="5" t="s">
        <v>157</v>
      </c>
      <c r="D37" s="33"/>
      <c r="E37" s="34"/>
      <c r="F37" s="28">
        <f t="shared" si="1"/>
        <v>0</v>
      </c>
    </row>
    <row r="38" spans="1:6" ht="12.75" x14ac:dyDescent="0.2">
      <c r="A38" s="32" t="s">
        <v>468</v>
      </c>
      <c r="B38" s="145" t="s">
        <v>458</v>
      </c>
      <c r="C38" s="5" t="s">
        <v>157</v>
      </c>
      <c r="D38" s="33"/>
      <c r="E38" s="34"/>
      <c r="F38" s="28">
        <f t="shared" si="1"/>
        <v>0</v>
      </c>
    </row>
    <row r="39" spans="1:6" ht="12.75" x14ac:dyDescent="0.2">
      <c r="A39" s="54" t="s">
        <v>24</v>
      </c>
      <c r="B39" s="55" t="s">
        <v>460</v>
      </c>
      <c r="C39" s="67"/>
      <c r="D39" s="68"/>
      <c r="E39" s="69"/>
      <c r="F39" s="70" t="str">
        <f t="shared" si="1"/>
        <v/>
      </c>
    </row>
    <row r="40" spans="1:6" ht="25.5" x14ac:dyDescent="0.2">
      <c r="A40" s="32" t="s">
        <v>464</v>
      </c>
      <c r="B40" s="145" t="s">
        <v>461</v>
      </c>
      <c r="C40" s="5" t="s">
        <v>22</v>
      </c>
      <c r="D40" s="33"/>
      <c r="E40" s="34"/>
      <c r="F40" s="28">
        <f t="shared" si="1"/>
        <v>0</v>
      </c>
    </row>
    <row r="41" spans="1:6" ht="25.5" x14ac:dyDescent="0.2">
      <c r="A41" s="32" t="s">
        <v>465</v>
      </c>
      <c r="B41" s="145" t="s">
        <v>462</v>
      </c>
      <c r="C41" s="5" t="s">
        <v>22</v>
      </c>
      <c r="D41" s="33"/>
      <c r="E41" s="34"/>
      <c r="F41" s="28">
        <f t="shared" si="1"/>
        <v>0</v>
      </c>
    </row>
    <row r="42" spans="1:6" ht="25.5" x14ac:dyDescent="0.2">
      <c r="A42" s="32" t="s">
        <v>326</v>
      </c>
      <c r="B42" s="145" t="s">
        <v>463</v>
      </c>
      <c r="C42" s="5" t="s">
        <v>22</v>
      </c>
      <c r="D42" s="33"/>
      <c r="E42" s="34"/>
      <c r="F42" s="28">
        <f t="shared" si="1"/>
        <v>0</v>
      </c>
    </row>
    <row r="43" spans="1:6" ht="12.75" x14ac:dyDescent="0.2">
      <c r="A43" s="54" t="s">
        <v>31</v>
      </c>
      <c r="B43" s="55" t="s">
        <v>469</v>
      </c>
      <c r="C43" s="67"/>
      <c r="D43" s="68"/>
      <c r="E43" s="69"/>
      <c r="F43" s="70" t="str">
        <f t="shared" ref="F43" si="8">IF(ISBLANK(C43),"",ROUND(E43*D43,2))</f>
        <v/>
      </c>
    </row>
    <row r="44" spans="1:6" ht="12.75" x14ac:dyDescent="0.2">
      <c r="A44" s="32"/>
      <c r="B44" s="145" t="s">
        <v>470</v>
      </c>
      <c r="C44" s="5" t="s">
        <v>22</v>
      </c>
      <c r="D44" s="33"/>
      <c r="E44" s="34"/>
      <c r="F44" s="28">
        <f t="shared" si="1"/>
        <v>0</v>
      </c>
    </row>
    <row r="45" spans="1:6" ht="12.75" x14ac:dyDescent="0.2">
      <c r="A45" s="32"/>
      <c r="B45" s="145" t="s">
        <v>471</v>
      </c>
      <c r="C45" s="5" t="s">
        <v>157</v>
      </c>
      <c r="D45" s="33"/>
      <c r="E45" s="34"/>
      <c r="F45" s="28">
        <f t="shared" si="1"/>
        <v>0</v>
      </c>
    </row>
    <row r="46" spans="1:6" ht="12.75" x14ac:dyDescent="0.2">
      <c r="A46" s="32"/>
      <c r="B46" s="145" t="s">
        <v>472</v>
      </c>
      <c r="C46" s="5" t="s">
        <v>157</v>
      </c>
      <c r="D46" s="33"/>
      <c r="E46" s="34"/>
      <c r="F46" s="28">
        <f t="shared" si="1"/>
        <v>0</v>
      </c>
    </row>
    <row r="47" spans="1:6" ht="12.75" x14ac:dyDescent="0.2">
      <c r="A47" s="54" t="s">
        <v>216</v>
      </c>
      <c r="B47" s="55" t="s">
        <v>473</v>
      </c>
      <c r="C47" s="67"/>
      <c r="D47" s="68"/>
      <c r="E47" s="69"/>
      <c r="F47" s="70" t="str">
        <f t="shared" si="1"/>
        <v/>
      </c>
    </row>
    <row r="48" spans="1:6" ht="12.75" x14ac:dyDescent="0.2">
      <c r="A48" s="32" t="s">
        <v>403</v>
      </c>
      <c r="B48" s="145" t="s">
        <v>474</v>
      </c>
      <c r="C48" s="5" t="s">
        <v>22</v>
      </c>
      <c r="D48" s="33"/>
      <c r="E48" s="34"/>
      <c r="F48" s="28">
        <f t="shared" si="1"/>
        <v>0</v>
      </c>
    </row>
    <row r="49" spans="1:6" ht="12.75" x14ac:dyDescent="0.2">
      <c r="A49" s="32"/>
      <c r="B49" s="145" t="s">
        <v>475</v>
      </c>
      <c r="C49" s="5" t="s">
        <v>22</v>
      </c>
      <c r="D49" s="33"/>
      <c r="E49" s="34"/>
      <c r="F49" s="28">
        <f t="shared" si="1"/>
        <v>0</v>
      </c>
    </row>
    <row r="50" spans="1:6" ht="12.75" x14ac:dyDescent="0.2">
      <c r="A50" s="32" t="s">
        <v>335</v>
      </c>
      <c r="B50" s="145" t="s">
        <v>476</v>
      </c>
      <c r="C50" s="5" t="s">
        <v>22</v>
      </c>
      <c r="D50" s="33"/>
      <c r="E50" s="34"/>
      <c r="F50" s="28">
        <f t="shared" si="1"/>
        <v>0</v>
      </c>
    </row>
    <row r="51" spans="1:6" ht="25.5" x14ac:dyDescent="0.2">
      <c r="A51" s="32" t="s">
        <v>334</v>
      </c>
      <c r="B51" s="145" t="s">
        <v>477</v>
      </c>
      <c r="C51" s="5" t="s">
        <v>22</v>
      </c>
      <c r="D51" s="33"/>
      <c r="E51" s="34"/>
      <c r="F51" s="28">
        <f t="shared" si="1"/>
        <v>0</v>
      </c>
    </row>
    <row r="52" spans="1:6" ht="12.75" x14ac:dyDescent="0.2">
      <c r="A52" s="54" t="s">
        <v>325</v>
      </c>
      <c r="B52" s="55" t="s">
        <v>478</v>
      </c>
      <c r="C52" s="67"/>
      <c r="D52" s="68"/>
      <c r="E52" s="69"/>
      <c r="F52" s="70" t="str">
        <f t="shared" ref="F52" si="9">IF(ISBLANK(C52),"",ROUND(E52*D52,2))</f>
        <v/>
      </c>
    </row>
    <row r="53" spans="1:6" ht="12.75" x14ac:dyDescent="0.2">
      <c r="A53" s="32" t="s">
        <v>480</v>
      </c>
      <c r="B53" s="145" t="s">
        <v>479</v>
      </c>
      <c r="C53" s="5" t="s">
        <v>21</v>
      </c>
      <c r="D53" s="33">
        <v>1</v>
      </c>
      <c r="E53" s="34"/>
      <c r="F53" s="28">
        <f t="shared" si="1"/>
        <v>0</v>
      </c>
    </row>
    <row r="54" spans="1:6" ht="25.5" x14ac:dyDescent="0.2">
      <c r="A54" s="32" t="s">
        <v>481</v>
      </c>
      <c r="B54" s="145" t="s">
        <v>485</v>
      </c>
      <c r="C54" s="5" t="s">
        <v>22</v>
      </c>
      <c r="D54" s="33"/>
      <c r="E54" s="34"/>
      <c r="F54" s="28">
        <f t="shared" si="1"/>
        <v>0</v>
      </c>
    </row>
    <row r="55" spans="1:6" ht="12.75" x14ac:dyDescent="0.2">
      <c r="A55" s="32" t="s">
        <v>482</v>
      </c>
      <c r="B55" s="145" t="s">
        <v>484</v>
      </c>
      <c r="C55" s="5" t="s">
        <v>22</v>
      </c>
      <c r="D55" s="33"/>
      <c r="E55" s="34"/>
      <c r="F55" s="28">
        <f t="shared" si="1"/>
        <v>0</v>
      </c>
    </row>
    <row r="56" spans="1:6" ht="12.75" x14ac:dyDescent="0.2">
      <c r="A56" s="32" t="s">
        <v>483</v>
      </c>
      <c r="B56" s="145" t="s">
        <v>486</v>
      </c>
      <c r="C56" s="5" t="s">
        <v>21</v>
      </c>
      <c r="D56" s="33">
        <v>1</v>
      </c>
      <c r="E56" s="34"/>
      <c r="F56" s="28">
        <f t="shared" si="1"/>
        <v>0</v>
      </c>
    </row>
    <row r="57" spans="1:6" ht="13.5" thickBot="1" x14ac:dyDescent="0.25">
      <c r="A57" s="49"/>
      <c r="B57" s="50"/>
      <c r="C57" s="8"/>
      <c r="D57" s="35"/>
      <c r="E57" s="36"/>
      <c r="F57" s="31" t="str">
        <f t="shared" ref="F57" si="10">IF(ISBLANK(C57),"",ROUND(E57*D57,2))</f>
        <v/>
      </c>
    </row>
    <row r="58" spans="1:6" ht="24.95" customHeight="1" thickBot="1" x14ac:dyDescent="0.25">
      <c r="A58" s="40"/>
      <c r="B58" s="41"/>
      <c r="C58" s="42"/>
      <c r="D58" s="42"/>
      <c r="E58" s="43"/>
      <c r="F58" s="44"/>
    </row>
    <row r="59" spans="1:6" ht="24.95" customHeight="1" thickBot="1" x14ac:dyDescent="0.25">
      <c r="A59" s="135" t="s">
        <v>8</v>
      </c>
      <c r="B59" s="136"/>
      <c r="C59" s="136"/>
      <c r="D59" s="136"/>
      <c r="E59" s="137"/>
      <c r="F59" s="138">
        <f>ROUND(SUM(F5:F57),2)</f>
        <v>0</v>
      </c>
    </row>
    <row r="60" spans="1:6" ht="24.95" customHeight="1" x14ac:dyDescent="0.2">
      <c r="A60" s="45"/>
      <c r="B60" s="45"/>
      <c r="C60" s="45"/>
      <c r="D60" s="45"/>
      <c r="E60" s="46"/>
      <c r="F60" s="46"/>
    </row>
    <row r="61" spans="1:6" ht="24.95" customHeight="1" x14ac:dyDescent="0.2">
      <c r="A61" s="119" t="s">
        <v>2</v>
      </c>
      <c r="B61" s="119"/>
      <c r="C61" s="75"/>
      <c r="D61" s="75"/>
      <c r="E61" s="47"/>
      <c r="F61" s="47"/>
    </row>
    <row r="62" spans="1:6" ht="24.95" customHeight="1" x14ac:dyDescent="0.2">
      <c r="A62" s="119" t="s">
        <v>3</v>
      </c>
      <c r="B62" s="119"/>
      <c r="C62" s="120"/>
      <c r="D62" s="120"/>
      <c r="E62" s="120"/>
      <c r="F62" s="120"/>
    </row>
  </sheetData>
  <mergeCells count="7">
    <mergeCell ref="A1:F1"/>
    <mergeCell ref="A3:F3"/>
    <mergeCell ref="B4:F4"/>
    <mergeCell ref="A59:E59"/>
    <mergeCell ref="A61:B61"/>
    <mergeCell ref="A62:B62"/>
    <mergeCell ref="C62:F62"/>
  </mergeCells>
  <printOptions horizontalCentered="1"/>
  <pageMargins left="0.19685039370078741" right="0.19685039370078741" top="0.78740157480314965" bottom="0.98425196850393704" header="0.31496062992125984" footer="0.31496062992125984"/>
  <pageSetup paperSize="9" orientation="portrait" r:id="rId1"/>
  <headerFooter>
    <oddFooter>&amp;L
&amp;RDAF_2024_000490
DDED - Page 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showZeros="0" zoomScale="110" zoomScaleNormal="110" workbookViewId="0">
      <selection activeCell="H9" sqref="H9"/>
    </sheetView>
  </sheetViews>
  <sheetFormatPr baseColWidth="10" defaultRowHeight="24.95" customHeight="1" x14ac:dyDescent="0.2"/>
  <cols>
    <col min="1" max="1" width="11.7109375" style="1" customWidth="1"/>
    <col min="2" max="2" width="40.85546875" style="1" customWidth="1"/>
    <col min="3" max="3" width="7" style="1" customWidth="1"/>
    <col min="4" max="4" width="10.42578125" style="1" customWidth="1"/>
    <col min="5" max="5" width="13.140625" style="1" bestFit="1" customWidth="1"/>
    <col min="6" max="6" width="17.42578125" style="12" customWidth="1"/>
    <col min="7" max="16384" width="11.42578125" style="1"/>
  </cols>
  <sheetData>
    <row r="1" spans="1:6" ht="39.950000000000003" customHeight="1" thickBot="1" x14ac:dyDescent="0.25">
      <c r="A1" s="115" t="s">
        <v>17</v>
      </c>
      <c r="B1" s="115"/>
      <c r="C1" s="115"/>
      <c r="D1" s="115"/>
      <c r="E1" s="115"/>
      <c r="F1" s="115"/>
    </row>
    <row r="2" spans="1:6" ht="33" customHeight="1" thickBot="1" x14ac:dyDescent="0.25">
      <c r="A2" s="2" t="s">
        <v>4</v>
      </c>
      <c r="B2" s="3" t="s">
        <v>1</v>
      </c>
      <c r="C2" s="3" t="s">
        <v>18</v>
      </c>
      <c r="D2" s="3" t="s">
        <v>19</v>
      </c>
      <c r="E2" s="4" t="s">
        <v>222</v>
      </c>
      <c r="F2" s="11" t="s">
        <v>0</v>
      </c>
    </row>
    <row r="3" spans="1:6" ht="15" customHeight="1" thickBot="1" x14ac:dyDescent="0.25">
      <c r="A3" s="121"/>
      <c r="B3" s="122"/>
      <c r="C3" s="122"/>
      <c r="D3" s="122"/>
      <c r="E3" s="122"/>
      <c r="F3" s="123"/>
    </row>
    <row r="4" spans="1:6" ht="15.75" thickBot="1" x14ac:dyDescent="0.25">
      <c r="A4" s="58" t="s">
        <v>489</v>
      </c>
      <c r="B4" s="124" t="s">
        <v>490</v>
      </c>
      <c r="C4" s="125"/>
      <c r="D4" s="125"/>
      <c r="E4" s="125"/>
      <c r="F4" s="126"/>
    </row>
    <row r="5" spans="1:6" ht="12.75" x14ac:dyDescent="0.2">
      <c r="A5" s="52" t="s">
        <v>27</v>
      </c>
      <c r="B5" s="53" t="s">
        <v>491</v>
      </c>
      <c r="C5" s="67"/>
      <c r="D5" s="68"/>
      <c r="E5" s="69"/>
      <c r="F5" s="70" t="str">
        <f t="shared" ref="F5:F15" si="0">IF(ISBLANK(C5),"",ROUND(E5*D5,2))</f>
        <v/>
      </c>
    </row>
    <row r="6" spans="1:6" ht="12.75" x14ac:dyDescent="0.2">
      <c r="A6" s="32"/>
      <c r="B6" s="145" t="s">
        <v>493</v>
      </c>
      <c r="C6" s="39" t="s">
        <v>22</v>
      </c>
      <c r="D6" s="37"/>
      <c r="E6" s="38"/>
      <c r="F6" s="28">
        <f t="shared" si="0"/>
        <v>0</v>
      </c>
    </row>
    <row r="7" spans="1:6" ht="12.75" x14ac:dyDescent="0.2">
      <c r="A7" s="54" t="s">
        <v>29</v>
      </c>
      <c r="B7" s="55" t="s">
        <v>492</v>
      </c>
      <c r="C7" s="67"/>
      <c r="D7" s="68"/>
      <c r="E7" s="69"/>
      <c r="F7" s="70" t="str">
        <f t="shared" si="0"/>
        <v/>
      </c>
    </row>
    <row r="8" spans="1:6" ht="25.5" x14ac:dyDescent="0.2">
      <c r="A8" s="32" t="s">
        <v>168</v>
      </c>
      <c r="B8" s="145" t="s">
        <v>537</v>
      </c>
      <c r="C8" s="5" t="s">
        <v>157</v>
      </c>
      <c r="D8" s="33"/>
      <c r="E8" s="34"/>
      <c r="F8" s="28">
        <f t="shared" si="0"/>
        <v>0</v>
      </c>
    </row>
    <row r="9" spans="1:6" ht="12.75" x14ac:dyDescent="0.2">
      <c r="A9" s="32"/>
      <c r="B9" s="145" t="s">
        <v>533</v>
      </c>
      <c r="C9" s="5" t="s">
        <v>536</v>
      </c>
      <c r="D9" s="33"/>
      <c r="E9" s="34"/>
      <c r="F9" s="28">
        <f t="shared" si="0"/>
        <v>0</v>
      </c>
    </row>
    <row r="10" spans="1:6" ht="12.75" x14ac:dyDescent="0.2">
      <c r="A10" s="32" t="s">
        <v>169</v>
      </c>
      <c r="B10" s="145" t="s">
        <v>535</v>
      </c>
      <c r="C10" s="5" t="s">
        <v>21</v>
      </c>
      <c r="D10" s="33">
        <v>1</v>
      </c>
      <c r="E10" s="34"/>
      <c r="F10" s="28">
        <f t="shared" si="0"/>
        <v>0</v>
      </c>
    </row>
    <row r="11" spans="1:6" ht="12.75" x14ac:dyDescent="0.2">
      <c r="A11" s="32"/>
      <c r="B11" s="145" t="s">
        <v>534</v>
      </c>
      <c r="C11" s="5" t="s">
        <v>536</v>
      </c>
      <c r="D11" s="33"/>
      <c r="E11" s="34"/>
      <c r="F11" s="28">
        <f t="shared" si="0"/>
        <v>0</v>
      </c>
    </row>
    <row r="12" spans="1:6" ht="25.5" x14ac:dyDescent="0.2">
      <c r="A12" s="32" t="s">
        <v>170</v>
      </c>
      <c r="B12" s="145" t="s">
        <v>538</v>
      </c>
      <c r="C12" s="5" t="s">
        <v>22</v>
      </c>
      <c r="D12" s="33"/>
      <c r="E12" s="34"/>
      <c r="F12" s="28">
        <f t="shared" si="0"/>
        <v>0</v>
      </c>
    </row>
    <row r="13" spans="1:6" ht="25.5" x14ac:dyDescent="0.2">
      <c r="A13" s="32"/>
      <c r="B13" s="145" t="s">
        <v>539</v>
      </c>
      <c r="C13" s="5" t="s">
        <v>22</v>
      </c>
      <c r="D13" s="33"/>
      <c r="E13" s="34"/>
      <c r="F13" s="28">
        <f t="shared" si="0"/>
        <v>0</v>
      </c>
    </row>
    <row r="14" spans="1:6" ht="12.75" x14ac:dyDescent="0.2">
      <c r="A14" s="32" t="s">
        <v>171</v>
      </c>
      <c r="B14" s="145" t="s">
        <v>540</v>
      </c>
      <c r="C14" s="5" t="s">
        <v>157</v>
      </c>
      <c r="D14" s="33"/>
      <c r="E14" s="34"/>
      <c r="F14" s="28">
        <f t="shared" si="0"/>
        <v>0</v>
      </c>
    </row>
    <row r="15" spans="1:6" ht="12.75" x14ac:dyDescent="0.2">
      <c r="A15" s="32"/>
      <c r="B15" s="145" t="s">
        <v>541</v>
      </c>
      <c r="C15" s="5" t="s">
        <v>32</v>
      </c>
      <c r="D15" s="33"/>
      <c r="E15" s="34"/>
      <c r="F15" s="28">
        <f t="shared" si="0"/>
        <v>0</v>
      </c>
    </row>
    <row r="16" spans="1:6" ht="13.5" thickBot="1" x14ac:dyDescent="0.25">
      <c r="A16" s="49"/>
      <c r="B16" s="50"/>
      <c r="C16" s="8"/>
      <c r="D16" s="35"/>
      <c r="E16" s="36"/>
      <c r="F16" s="31" t="str">
        <f t="shared" ref="F16" si="1">IF(ISBLANK(C16),"",ROUND(E16*D16,2))</f>
        <v/>
      </c>
    </row>
    <row r="17" spans="1:6" ht="24.95" customHeight="1" thickBot="1" x14ac:dyDescent="0.25">
      <c r="A17" s="40"/>
      <c r="B17" s="41"/>
      <c r="C17" s="42"/>
      <c r="D17" s="42"/>
      <c r="E17" s="43"/>
      <c r="F17" s="44"/>
    </row>
    <row r="18" spans="1:6" ht="24.95" customHeight="1" thickBot="1" x14ac:dyDescent="0.25">
      <c r="A18" s="135" t="s">
        <v>8</v>
      </c>
      <c r="B18" s="136"/>
      <c r="C18" s="136"/>
      <c r="D18" s="136"/>
      <c r="E18" s="137"/>
      <c r="F18" s="138">
        <f>ROUND(SUM(F5:F16),2)</f>
        <v>0</v>
      </c>
    </row>
    <row r="19" spans="1:6" ht="24.95" customHeight="1" x14ac:dyDescent="0.2">
      <c r="A19" s="45"/>
      <c r="B19" s="45"/>
      <c r="C19" s="45"/>
      <c r="D19" s="45"/>
      <c r="E19" s="46"/>
      <c r="F19" s="46"/>
    </row>
    <row r="20" spans="1:6" ht="24.95" customHeight="1" x14ac:dyDescent="0.2">
      <c r="A20" s="119" t="s">
        <v>2</v>
      </c>
      <c r="B20" s="119"/>
      <c r="C20" s="75"/>
      <c r="D20" s="75"/>
      <c r="E20" s="47"/>
      <c r="F20" s="47"/>
    </row>
    <row r="21" spans="1:6" ht="24.95" customHeight="1" x14ac:dyDescent="0.2">
      <c r="A21" s="119" t="s">
        <v>3</v>
      </c>
      <c r="B21" s="119"/>
      <c r="C21" s="120"/>
      <c r="D21" s="120"/>
      <c r="E21" s="120"/>
      <c r="F21" s="120"/>
    </row>
  </sheetData>
  <mergeCells count="7">
    <mergeCell ref="A1:F1"/>
    <mergeCell ref="A3:F3"/>
    <mergeCell ref="B4:F4"/>
    <mergeCell ref="A18:E18"/>
    <mergeCell ref="A20:B20"/>
    <mergeCell ref="A21:B21"/>
    <mergeCell ref="C21:F21"/>
  </mergeCells>
  <printOptions horizontalCentered="1"/>
  <pageMargins left="0.19685039370078741" right="0.19685039370078741" top="0.78740157480314965" bottom="0.98425196850393704" header="0.31496062992125984" footer="0.31496062992125984"/>
  <pageSetup paperSize="9" orientation="portrait" r:id="rId1"/>
  <headerFooter>
    <oddFooter>&amp;L
&amp;RDAF_2024_000490
DDED - Page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showZeros="0" zoomScale="110" zoomScaleNormal="110" workbookViewId="0">
      <selection activeCell="I31" sqref="I31"/>
    </sheetView>
  </sheetViews>
  <sheetFormatPr baseColWidth="10" defaultRowHeight="24.95" customHeight="1" x14ac:dyDescent="0.2"/>
  <cols>
    <col min="1" max="1" width="11.7109375" style="1" customWidth="1"/>
    <col min="2" max="2" width="40.85546875" style="1" customWidth="1"/>
    <col min="3" max="3" width="7" style="1" customWidth="1"/>
    <col min="4" max="4" width="10.42578125" style="1" customWidth="1"/>
    <col min="5" max="5" width="13.140625" style="1" bestFit="1" customWidth="1"/>
    <col min="6" max="6" width="17.42578125" style="12" customWidth="1"/>
    <col min="7" max="16384" width="11.42578125" style="1"/>
  </cols>
  <sheetData>
    <row r="1" spans="1:6" ht="39.950000000000003" customHeight="1" thickBot="1" x14ac:dyDescent="0.25">
      <c r="A1" s="115" t="s">
        <v>17</v>
      </c>
      <c r="B1" s="115"/>
      <c r="C1" s="115"/>
      <c r="D1" s="115"/>
      <c r="E1" s="115"/>
      <c r="F1" s="115"/>
    </row>
    <row r="2" spans="1:6" ht="33" customHeight="1" thickBot="1" x14ac:dyDescent="0.25">
      <c r="A2" s="2" t="s">
        <v>4</v>
      </c>
      <c r="B2" s="3" t="s">
        <v>1</v>
      </c>
      <c r="C2" s="3" t="s">
        <v>18</v>
      </c>
      <c r="D2" s="3" t="s">
        <v>19</v>
      </c>
      <c r="E2" s="4" t="s">
        <v>222</v>
      </c>
      <c r="F2" s="11" t="s">
        <v>0</v>
      </c>
    </row>
    <row r="3" spans="1:6" ht="15" customHeight="1" thickBot="1" x14ac:dyDescent="0.25">
      <c r="A3" s="121"/>
      <c r="B3" s="122"/>
      <c r="C3" s="122"/>
      <c r="D3" s="122"/>
      <c r="E3" s="122"/>
      <c r="F3" s="123"/>
    </row>
    <row r="4" spans="1:6" ht="15.75" thickBot="1" x14ac:dyDescent="0.25">
      <c r="A4" s="58" t="s">
        <v>494</v>
      </c>
      <c r="B4" s="124" t="s">
        <v>495</v>
      </c>
      <c r="C4" s="125"/>
      <c r="D4" s="125"/>
      <c r="E4" s="125"/>
      <c r="F4" s="126"/>
    </row>
    <row r="5" spans="1:6" ht="12.75" x14ac:dyDescent="0.2">
      <c r="A5" s="52" t="s">
        <v>74</v>
      </c>
      <c r="B5" s="53" t="s">
        <v>497</v>
      </c>
      <c r="C5" s="67"/>
      <c r="D5" s="68"/>
      <c r="E5" s="69"/>
      <c r="F5" s="70" t="str">
        <f t="shared" ref="F5:F44" si="0">IF(ISBLANK(C5),"",ROUND(E5*D5,2))</f>
        <v/>
      </c>
    </row>
    <row r="6" spans="1:6" ht="25.5" x14ac:dyDescent="0.2">
      <c r="A6" s="32"/>
      <c r="B6" s="150" t="s">
        <v>496</v>
      </c>
      <c r="C6" s="67"/>
      <c r="D6" s="68"/>
      <c r="E6" s="69"/>
      <c r="F6" s="70" t="str">
        <f t="shared" ref="F6" si="1">IF(ISBLANK(C6),"",ROUND(E6*D6,2))</f>
        <v/>
      </c>
    </row>
    <row r="7" spans="1:6" ht="12.75" x14ac:dyDescent="0.2">
      <c r="A7" s="32" t="s">
        <v>274</v>
      </c>
      <c r="B7" s="145" t="s">
        <v>498</v>
      </c>
      <c r="C7" s="5" t="s">
        <v>22</v>
      </c>
      <c r="D7" s="33"/>
      <c r="E7" s="34"/>
      <c r="F7" s="28">
        <f t="shared" si="0"/>
        <v>0</v>
      </c>
    </row>
    <row r="8" spans="1:6" ht="12.75" x14ac:dyDescent="0.2">
      <c r="A8" s="32"/>
      <c r="B8" s="145" t="s">
        <v>499</v>
      </c>
      <c r="C8" s="5" t="s">
        <v>500</v>
      </c>
      <c r="D8" s="33"/>
      <c r="E8" s="34"/>
      <c r="F8" s="28">
        <f t="shared" si="0"/>
        <v>0</v>
      </c>
    </row>
    <row r="9" spans="1:6" ht="12.75" x14ac:dyDescent="0.2">
      <c r="A9" s="32"/>
      <c r="B9" s="145" t="s">
        <v>501</v>
      </c>
      <c r="C9" s="5" t="s">
        <v>500</v>
      </c>
      <c r="D9" s="33"/>
      <c r="E9" s="34"/>
      <c r="F9" s="28">
        <f t="shared" si="0"/>
        <v>0</v>
      </c>
    </row>
    <row r="10" spans="1:6" ht="12.75" x14ac:dyDescent="0.2">
      <c r="A10" s="32" t="s">
        <v>275</v>
      </c>
      <c r="B10" s="145" t="s">
        <v>502</v>
      </c>
      <c r="C10" s="5" t="s">
        <v>22</v>
      </c>
      <c r="D10" s="33"/>
      <c r="E10" s="34"/>
      <c r="F10" s="28">
        <f t="shared" si="0"/>
        <v>0</v>
      </c>
    </row>
    <row r="11" spans="1:6" ht="12.75" x14ac:dyDescent="0.2">
      <c r="A11" s="32"/>
      <c r="B11" s="145" t="s">
        <v>503</v>
      </c>
      <c r="C11" s="5" t="s">
        <v>500</v>
      </c>
      <c r="D11" s="33"/>
      <c r="E11" s="34"/>
      <c r="F11" s="28">
        <f t="shared" si="0"/>
        <v>0</v>
      </c>
    </row>
    <row r="12" spans="1:6" ht="12.75" x14ac:dyDescent="0.2">
      <c r="A12" s="32" t="s">
        <v>187</v>
      </c>
      <c r="B12" s="145" t="s">
        <v>504</v>
      </c>
      <c r="C12" s="5" t="s">
        <v>22</v>
      </c>
      <c r="D12" s="33"/>
      <c r="E12" s="34"/>
      <c r="F12" s="28">
        <f t="shared" si="0"/>
        <v>0</v>
      </c>
    </row>
    <row r="13" spans="1:6" ht="12.75" x14ac:dyDescent="0.2">
      <c r="A13" s="32"/>
      <c r="B13" s="145" t="s">
        <v>505</v>
      </c>
      <c r="C13" s="5" t="s">
        <v>506</v>
      </c>
      <c r="D13" s="33">
        <v>1</v>
      </c>
      <c r="E13" s="34"/>
      <c r="F13" s="28">
        <f t="shared" si="0"/>
        <v>0</v>
      </c>
    </row>
    <row r="14" spans="1:6" ht="12.75" x14ac:dyDescent="0.2">
      <c r="A14" s="32"/>
      <c r="B14" s="145" t="s">
        <v>507</v>
      </c>
      <c r="C14" s="5" t="s">
        <v>32</v>
      </c>
      <c r="D14" s="33"/>
      <c r="E14" s="34"/>
      <c r="F14" s="28">
        <f t="shared" si="0"/>
        <v>0</v>
      </c>
    </row>
    <row r="15" spans="1:6" ht="12.75" x14ac:dyDescent="0.2">
      <c r="A15" s="32" t="s">
        <v>188</v>
      </c>
      <c r="B15" s="145" t="s">
        <v>508</v>
      </c>
      <c r="C15" s="5" t="s">
        <v>506</v>
      </c>
      <c r="D15" s="33">
        <v>1</v>
      </c>
      <c r="E15" s="34"/>
      <c r="F15" s="28">
        <f t="shared" si="0"/>
        <v>0</v>
      </c>
    </row>
    <row r="16" spans="1:6" ht="12.75" x14ac:dyDescent="0.2">
      <c r="A16" s="32"/>
      <c r="B16" s="145" t="s">
        <v>509</v>
      </c>
      <c r="C16" s="5" t="s">
        <v>500</v>
      </c>
      <c r="D16" s="33"/>
      <c r="E16" s="34"/>
      <c r="F16" s="28">
        <f t="shared" si="0"/>
        <v>0</v>
      </c>
    </row>
    <row r="17" spans="1:6" ht="12.75" x14ac:dyDescent="0.2">
      <c r="A17" s="32"/>
      <c r="B17" s="145" t="s">
        <v>510</v>
      </c>
      <c r="C17" s="5" t="s">
        <v>500</v>
      </c>
      <c r="D17" s="33"/>
      <c r="E17" s="34"/>
      <c r="F17" s="28">
        <f t="shared" si="0"/>
        <v>0</v>
      </c>
    </row>
    <row r="18" spans="1:6" ht="12.75" x14ac:dyDescent="0.2">
      <c r="A18" s="32"/>
      <c r="B18" s="145" t="s">
        <v>511</v>
      </c>
      <c r="C18" s="5" t="s">
        <v>32</v>
      </c>
      <c r="D18" s="33"/>
      <c r="E18" s="34"/>
      <c r="F18" s="28">
        <f t="shared" si="0"/>
        <v>0</v>
      </c>
    </row>
    <row r="19" spans="1:6" ht="12.75" x14ac:dyDescent="0.2">
      <c r="A19" s="32"/>
      <c r="B19" s="145" t="s">
        <v>512</v>
      </c>
      <c r="C19" s="5" t="s">
        <v>32</v>
      </c>
      <c r="D19" s="33"/>
      <c r="E19" s="34"/>
      <c r="F19" s="28">
        <f t="shared" si="0"/>
        <v>0</v>
      </c>
    </row>
    <row r="20" spans="1:6" ht="12.75" x14ac:dyDescent="0.2">
      <c r="A20" s="32"/>
      <c r="B20" s="145" t="s">
        <v>513</v>
      </c>
      <c r="C20" s="5" t="s">
        <v>32</v>
      </c>
      <c r="D20" s="33"/>
      <c r="E20" s="34"/>
      <c r="F20" s="28">
        <f t="shared" si="0"/>
        <v>0</v>
      </c>
    </row>
    <row r="21" spans="1:6" ht="12.75" x14ac:dyDescent="0.2">
      <c r="A21" s="32"/>
      <c r="B21" s="145" t="s">
        <v>514</v>
      </c>
      <c r="C21" s="5" t="s">
        <v>500</v>
      </c>
      <c r="D21" s="33"/>
      <c r="E21" s="34"/>
      <c r="F21" s="28">
        <f t="shared" si="0"/>
        <v>0</v>
      </c>
    </row>
    <row r="22" spans="1:6" ht="12.75" x14ac:dyDescent="0.2">
      <c r="A22" s="32"/>
      <c r="B22" s="145" t="s">
        <v>515</v>
      </c>
      <c r="C22" s="5" t="s">
        <v>32</v>
      </c>
      <c r="D22" s="33"/>
      <c r="E22" s="34"/>
      <c r="F22" s="28">
        <f t="shared" si="0"/>
        <v>0</v>
      </c>
    </row>
    <row r="23" spans="1:6" ht="25.5" x14ac:dyDescent="0.2">
      <c r="A23" s="32"/>
      <c r="B23" s="150" t="s">
        <v>516</v>
      </c>
      <c r="C23" s="67"/>
      <c r="D23" s="68"/>
      <c r="E23" s="69"/>
      <c r="F23" s="70" t="str">
        <f t="shared" si="0"/>
        <v/>
      </c>
    </row>
    <row r="24" spans="1:6" ht="12.75" x14ac:dyDescent="0.2">
      <c r="A24" s="32" t="s">
        <v>274</v>
      </c>
      <c r="B24" s="145" t="s">
        <v>498</v>
      </c>
      <c r="C24" s="5" t="s">
        <v>22</v>
      </c>
      <c r="D24" s="33"/>
      <c r="E24" s="34"/>
      <c r="F24" s="28">
        <f t="shared" si="0"/>
        <v>0</v>
      </c>
    </row>
    <row r="25" spans="1:6" ht="12.75" x14ac:dyDescent="0.2">
      <c r="A25" s="32"/>
      <c r="B25" s="145" t="s">
        <v>499</v>
      </c>
      <c r="C25" s="5" t="s">
        <v>500</v>
      </c>
      <c r="D25" s="33"/>
      <c r="E25" s="34"/>
      <c r="F25" s="28">
        <f t="shared" si="0"/>
        <v>0</v>
      </c>
    </row>
    <row r="26" spans="1:6" ht="12.75" x14ac:dyDescent="0.2">
      <c r="A26" s="32"/>
      <c r="B26" s="145" t="s">
        <v>501</v>
      </c>
      <c r="C26" s="5" t="s">
        <v>500</v>
      </c>
      <c r="D26" s="33"/>
      <c r="E26" s="34"/>
      <c r="F26" s="28">
        <f t="shared" si="0"/>
        <v>0</v>
      </c>
    </row>
    <row r="27" spans="1:6" ht="12.75" x14ac:dyDescent="0.2">
      <c r="A27" s="32" t="s">
        <v>275</v>
      </c>
      <c r="B27" s="145" t="s">
        <v>502</v>
      </c>
      <c r="C27" s="5" t="s">
        <v>22</v>
      </c>
      <c r="D27" s="33"/>
      <c r="E27" s="34"/>
      <c r="F27" s="28">
        <f t="shared" si="0"/>
        <v>0</v>
      </c>
    </row>
    <row r="28" spans="1:6" ht="12.75" x14ac:dyDescent="0.2">
      <c r="A28" s="32"/>
      <c r="B28" s="145" t="s">
        <v>503</v>
      </c>
      <c r="C28" s="5" t="s">
        <v>500</v>
      </c>
      <c r="D28" s="33"/>
      <c r="E28" s="34"/>
      <c r="F28" s="28">
        <f t="shared" si="0"/>
        <v>0</v>
      </c>
    </row>
    <row r="29" spans="1:6" ht="12.75" x14ac:dyDescent="0.2">
      <c r="A29" s="32" t="s">
        <v>187</v>
      </c>
      <c r="B29" s="145" t="s">
        <v>504</v>
      </c>
      <c r="C29" s="5" t="s">
        <v>22</v>
      </c>
      <c r="D29" s="33"/>
      <c r="E29" s="34"/>
      <c r="F29" s="28">
        <f t="shared" si="0"/>
        <v>0</v>
      </c>
    </row>
    <row r="30" spans="1:6" ht="12.75" x14ac:dyDescent="0.2">
      <c r="A30" s="32"/>
      <c r="B30" s="145" t="s">
        <v>505</v>
      </c>
      <c r="C30" s="5" t="s">
        <v>506</v>
      </c>
      <c r="D30" s="33">
        <v>1</v>
      </c>
      <c r="E30" s="34"/>
      <c r="F30" s="28">
        <f t="shared" si="0"/>
        <v>0</v>
      </c>
    </row>
    <row r="31" spans="1:6" ht="12.75" x14ac:dyDescent="0.2">
      <c r="A31" s="32"/>
      <c r="B31" s="145" t="s">
        <v>507</v>
      </c>
      <c r="C31" s="5" t="s">
        <v>32</v>
      </c>
      <c r="D31" s="33"/>
      <c r="E31" s="34"/>
      <c r="F31" s="28">
        <f t="shared" si="0"/>
        <v>0</v>
      </c>
    </row>
    <row r="32" spans="1:6" ht="12.75" x14ac:dyDescent="0.2">
      <c r="A32" s="32" t="s">
        <v>188</v>
      </c>
      <c r="B32" s="145" t="s">
        <v>508</v>
      </c>
      <c r="C32" s="5" t="s">
        <v>506</v>
      </c>
      <c r="D32" s="33">
        <v>1</v>
      </c>
      <c r="E32" s="34"/>
      <c r="F32" s="28">
        <f t="shared" si="0"/>
        <v>0</v>
      </c>
    </row>
    <row r="33" spans="1:6" ht="12.75" x14ac:dyDescent="0.2">
      <c r="A33" s="32"/>
      <c r="B33" s="145" t="s">
        <v>509</v>
      </c>
      <c r="C33" s="5" t="s">
        <v>500</v>
      </c>
      <c r="D33" s="33"/>
      <c r="E33" s="34"/>
      <c r="F33" s="28">
        <f t="shared" si="0"/>
        <v>0</v>
      </c>
    </row>
    <row r="34" spans="1:6" ht="12.75" x14ac:dyDescent="0.2">
      <c r="A34" s="32"/>
      <c r="B34" s="145" t="s">
        <v>510</v>
      </c>
      <c r="C34" s="5" t="s">
        <v>500</v>
      </c>
      <c r="D34" s="33"/>
      <c r="E34" s="34"/>
      <c r="F34" s="28">
        <f t="shared" si="0"/>
        <v>0</v>
      </c>
    </row>
    <row r="35" spans="1:6" ht="12.75" x14ac:dyDescent="0.2">
      <c r="A35" s="32"/>
      <c r="B35" s="145" t="s">
        <v>511</v>
      </c>
      <c r="C35" s="5" t="s">
        <v>32</v>
      </c>
      <c r="D35" s="33"/>
      <c r="E35" s="34"/>
      <c r="F35" s="28">
        <f t="shared" si="0"/>
        <v>0</v>
      </c>
    </row>
    <row r="36" spans="1:6" ht="12.75" x14ac:dyDescent="0.2">
      <c r="A36" s="32"/>
      <c r="B36" s="145" t="s">
        <v>512</v>
      </c>
      <c r="C36" s="5" t="s">
        <v>32</v>
      </c>
      <c r="D36" s="33"/>
      <c r="E36" s="34"/>
      <c r="F36" s="28">
        <f t="shared" si="0"/>
        <v>0</v>
      </c>
    </row>
    <row r="37" spans="1:6" ht="12.75" x14ac:dyDescent="0.2">
      <c r="A37" s="32"/>
      <c r="B37" s="145" t="s">
        <v>513</v>
      </c>
      <c r="C37" s="5" t="s">
        <v>32</v>
      </c>
      <c r="D37" s="33"/>
      <c r="E37" s="34"/>
      <c r="F37" s="28">
        <f t="shared" si="0"/>
        <v>0</v>
      </c>
    </row>
    <row r="38" spans="1:6" ht="12.75" x14ac:dyDescent="0.2">
      <c r="A38" s="32"/>
      <c r="B38" s="145" t="s">
        <v>514</v>
      </c>
      <c r="C38" s="5" t="s">
        <v>500</v>
      </c>
      <c r="D38" s="33"/>
      <c r="E38" s="34"/>
      <c r="F38" s="28">
        <f t="shared" si="0"/>
        <v>0</v>
      </c>
    </row>
    <row r="39" spans="1:6" ht="12.75" x14ac:dyDescent="0.2">
      <c r="A39" s="32"/>
      <c r="B39" s="145" t="s">
        <v>515</v>
      </c>
      <c r="C39" s="5" t="s">
        <v>32</v>
      </c>
      <c r="D39" s="33"/>
      <c r="E39" s="34"/>
      <c r="F39" s="28">
        <f t="shared" si="0"/>
        <v>0</v>
      </c>
    </row>
    <row r="40" spans="1:6" ht="12.75" x14ac:dyDescent="0.2">
      <c r="A40" s="32"/>
      <c r="B40" s="150" t="s">
        <v>526</v>
      </c>
      <c r="C40" s="67"/>
      <c r="D40" s="68"/>
      <c r="E40" s="69"/>
      <c r="F40" s="70" t="str">
        <f t="shared" ref="F40:F43" si="2">IF(ISBLANK(C40),"",ROUND(E40*D40,2))</f>
        <v/>
      </c>
    </row>
    <row r="41" spans="1:6" ht="12.75" x14ac:dyDescent="0.2">
      <c r="A41" s="32" t="s">
        <v>342</v>
      </c>
      <c r="B41" s="145" t="s">
        <v>529</v>
      </c>
      <c r="C41" s="5" t="s">
        <v>32</v>
      </c>
      <c r="D41" s="33"/>
      <c r="E41" s="34"/>
      <c r="F41" s="28">
        <f t="shared" si="2"/>
        <v>0</v>
      </c>
    </row>
    <row r="42" spans="1:6" ht="12.75" x14ac:dyDescent="0.2">
      <c r="A42" s="32"/>
      <c r="B42" s="145" t="s">
        <v>514</v>
      </c>
      <c r="C42" s="5" t="s">
        <v>500</v>
      </c>
      <c r="D42" s="33"/>
      <c r="E42" s="34"/>
      <c r="F42" s="28">
        <f t="shared" si="2"/>
        <v>0</v>
      </c>
    </row>
    <row r="43" spans="1:6" ht="12.75" x14ac:dyDescent="0.2">
      <c r="A43" s="32"/>
      <c r="B43" s="145" t="s">
        <v>515</v>
      </c>
      <c r="C43" s="5" t="s">
        <v>32</v>
      </c>
      <c r="D43" s="33"/>
      <c r="E43" s="34"/>
      <c r="F43" s="28">
        <f t="shared" si="2"/>
        <v>0</v>
      </c>
    </row>
    <row r="44" spans="1:6" ht="25.5" x14ac:dyDescent="0.2">
      <c r="A44" s="32" t="s">
        <v>487</v>
      </c>
      <c r="B44" s="145" t="s">
        <v>527</v>
      </c>
      <c r="C44" s="5" t="s">
        <v>157</v>
      </c>
      <c r="D44" s="33"/>
      <c r="E44" s="34"/>
      <c r="F44" s="28">
        <f t="shared" si="0"/>
        <v>0</v>
      </c>
    </row>
    <row r="45" spans="1:6" ht="12.75" x14ac:dyDescent="0.2">
      <c r="A45" s="32"/>
      <c r="B45" s="145" t="s">
        <v>528</v>
      </c>
      <c r="C45" s="5" t="s">
        <v>157</v>
      </c>
      <c r="D45" s="33"/>
      <c r="E45" s="34"/>
      <c r="F45" s="28">
        <f t="shared" ref="F45" si="3">IF(ISBLANK(C45),"",ROUND(E45*D45,2))</f>
        <v>0</v>
      </c>
    </row>
    <row r="46" spans="1:6" ht="13.5" thickBot="1" x14ac:dyDescent="0.25">
      <c r="A46" s="49"/>
      <c r="B46" s="50"/>
      <c r="C46" s="8"/>
      <c r="D46" s="35"/>
      <c r="E46" s="36"/>
      <c r="F46" s="31" t="str">
        <f t="shared" ref="F46" si="4">IF(ISBLANK(C46),"",ROUND(E46*D46,2))</f>
        <v/>
      </c>
    </row>
    <row r="47" spans="1:6" ht="24.95" customHeight="1" thickBot="1" x14ac:dyDescent="0.25">
      <c r="A47" s="40"/>
      <c r="B47" s="41"/>
      <c r="C47" s="42"/>
      <c r="D47" s="42"/>
      <c r="E47" s="43"/>
      <c r="F47" s="44"/>
    </row>
    <row r="48" spans="1:6" ht="24.95" customHeight="1" thickBot="1" x14ac:dyDescent="0.25">
      <c r="A48" s="135" t="s">
        <v>8</v>
      </c>
      <c r="B48" s="136"/>
      <c r="C48" s="136"/>
      <c r="D48" s="136"/>
      <c r="E48" s="137"/>
      <c r="F48" s="138">
        <f>ROUND(SUM(F5:F46),2)</f>
        <v>0</v>
      </c>
    </row>
    <row r="49" spans="1:6" ht="24.95" customHeight="1" x14ac:dyDescent="0.2">
      <c r="A49" s="45"/>
      <c r="B49" s="45"/>
      <c r="C49" s="45"/>
      <c r="D49" s="45"/>
      <c r="E49" s="46"/>
      <c r="F49" s="46"/>
    </row>
    <row r="50" spans="1:6" ht="24.95" customHeight="1" x14ac:dyDescent="0.2">
      <c r="A50" s="119" t="s">
        <v>2</v>
      </c>
      <c r="B50" s="119"/>
      <c r="C50" s="75"/>
      <c r="D50" s="75"/>
      <c r="E50" s="47"/>
      <c r="F50" s="47"/>
    </row>
    <row r="51" spans="1:6" ht="24.95" customHeight="1" x14ac:dyDescent="0.2">
      <c r="A51" s="119" t="s">
        <v>3</v>
      </c>
      <c r="B51" s="119"/>
      <c r="C51" s="120"/>
      <c r="D51" s="120"/>
      <c r="E51" s="120"/>
      <c r="F51" s="120"/>
    </row>
  </sheetData>
  <mergeCells count="7">
    <mergeCell ref="A1:F1"/>
    <mergeCell ref="A3:F3"/>
    <mergeCell ref="B4:F4"/>
    <mergeCell ref="A48:E48"/>
    <mergeCell ref="A50:B50"/>
    <mergeCell ref="A51:B51"/>
    <mergeCell ref="C51:F51"/>
  </mergeCells>
  <printOptions horizontalCentered="1"/>
  <pageMargins left="0.19685039370078741" right="0.19685039370078741" top="0.78740157480314965" bottom="0.98425196850393704" header="0.31496062992125984" footer="0.31496062992125984"/>
  <pageSetup paperSize="9" orientation="portrait" r:id="rId1"/>
  <headerFooter>
    <oddFooter>&amp;L
&amp;RDAF_2024_000490
DDED - Page 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showZeros="0" zoomScale="110" zoomScaleNormal="110" workbookViewId="0">
      <selection activeCell="D24" sqref="D24"/>
    </sheetView>
  </sheetViews>
  <sheetFormatPr baseColWidth="10" defaultRowHeight="24.95" customHeight="1" x14ac:dyDescent="0.2"/>
  <cols>
    <col min="1" max="1" width="11.7109375" style="1" customWidth="1"/>
    <col min="2" max="2" width="40.85546875" style="1" customWidth="1"/>
    <col min="3" max="3" width="7" style="1" customWidth="1"/>
    <col min="4" max="4" width="10.42578125" style="1" customWidth="1"/>
    <col min="5" max="5" width="13.140625" style="1" bestFit="1" customWidth="1"/>
    <col min="6" max="6" width="17.42578125" style="12" customWidth="1"/>
    <col min="7" max="16384" width="11.42578125" style="1"/>
  </cols>
  <sheetData>
    <row r="1" spans="1:6" ht="39.950000000000003" customHeight="1" thickBot="1" x14ac:dyDescent="0.25">
      <c r="A1" s="115" t="s">
        <v>17</v>
      </c>
      <c r="B1" s="115"/>
      <c r="C1" s="115"/>
      <c r="D1" s="115"/>
      <c r="E1" s="115"/>
      <c r="F1" s="115"/>
    </row>
    <row r="2" spans="1:6" ht="33" customHeight="1" thickBot="1" x14ac:dyDescent="0.25">
      <c r="A2" s="2" t="s">
        <v>4</v>
      </c>
      <c r="B2" s="3" t="s">
        <v>1</v>
      </c>
      <c r="C2" s="3" t="s">
        <v>18</v>
      </c>
      <c r="D2" s="3" t="s">
        <v>19</v>
      </c>
      <c r="E2" s="4" t="s">
        <v>222</v>
      </c>
      <c r="F2" s="11" t="s">
        <v>0</v>
      </c>
    </row>
    <row r="3" spans="1:6" ht="15" customHeight="1" thickBot="1" x14ac:dyDescent="0.25">
      <c r="A3" s="121"/>
      <c r="B3" s="122"/>
      <c r="C3" s="122"/>
      <c r="D3" s="122"/>
      <c r="E3" s="122"/>
      <c r="F3" s="123"/>
    </row>
    <row r="4" spans="1:6" ht="15.75" thickBot="1" x14ac:dyDescent="0.25">
      <c r="A4" s="58" t="s">
        <v>517</v>
      </c>
      <c r="B4" s="124" t="s">
        <v>518</v>
      </c>
      <c r="C4" s="125"/>
      <c r="D4" s="125"/>
      <c r="E4" s="125"/>
      <c r="F4" s="126"/>
    </row>
    <row r="5" spans="1:6" ht="12.75" x14ac:dyDescent="0.2">
      <c r="A5" s="52" t="s">
        <v>74</v>
      </c>
      <c r="B5" s="53" t="s">
        <v>519</v>
      </c>
      <c r="C5" s="67"/>
      <c r="D5" s="68"/>
      <c r="E5" s="69"/>
      <c r="F5" s="70" t="str">
        <f t="shared" ref="F5:F15" si="0">IF(ISBLANK(C5),"",ROUND(E5*D5,2))</f>
        <v/>
      </c>
    </row>
    <row r="6" spans="1:6" ht="12.75" x14ac:dyDescent="0.2">
      <c r="A6" s="32"/>
      <c r="B6" s="145" t="s">
        <v>520</v>
      </c>
      <c r="C6" s="39" t="s">
        <v>22</v>
      </c>
      <c r="D6" s="37"/>
      <c r="E6" s="38"/>
      <c r="F6" s="28">
        <f t="shared" si="0"/>
        <v>0</v>
      </c>
    </row>
    <row r="7" spans="1:6" ht="12.75" x14ac:dyDescent="0.2">
      <c r="A7" s="32"/>
      <c r="B7" s="145" t="s">
        <v>521</v>
      </c>
      <c r="C7" s="5" t="s">
        <v>22</v>
      </c>
      <c r="D7" s="33"/>
      <c r="E7" s="34"/>
      <c r="F7" s="28">
        <f t="shared" si="0"/>
        <v>0</v>
      </c>
    </row>
    <row r="8" spans="1:6" ht="12.75" x14ac:dyDescent="0.2">
      <c r="A8" s="32"/>
      <c r="B8" s="145" t="s">
        <v>522</v>
      </c>
      <c r="C8" s="5" t="s">
        <v>22</v>
      </c>
      <c r="D8" s="33"/>
      <c r="E8" s="34"/>
      <c r="F8" s="28">
        <f t="shared" si="0"/>
        <v>0</v>
      </c>
    </row>
    <row r="9" spans="1:6" ht="12.75" x14ac:dyDescent="0.2">
      <c r="A9" s="32"/>
      <c r="B9" s="145" t="s">
        <v>523</v>
      </c>
      <c r="C9" s="5" t="s">
        <v>22</v>
      </c>
      <c r="D9" s="33"/>
      <c r="E9" s="34"/>
      <c r="F9" s="28">
        <f t="shared" si="0"/>
        <v>0</v>
      </c>
    </row>
    <row r="10" spans="1:6" ht="12.75" x14ac:dyDescent="0.2">
      <c r="A10" s="32"/>
      <c r="B10" s="145" t="s">
        <v>524</v>
      </c>
      <c r="C10" s="5" t="s">
        <v>22</v>
      </c>
      <c r="D10" s="33"/>
      <c r="E10" s="34"/>
      <c r="F10" s="28">
        <f t="shared" si="0"/>
        <v>0</v>
      </c>
    </row>
    <row r="11" spans="1:6" ht="12.75" x14ac:dyDescent="0.2">
      <c r="A11" s="54" t="s">
        <v>27</v>
      </c>
      <c r="B11" s="55" t="s">
        <v>525</v>
      </c>
      <c r="C11" s="67"/>
      <c r="D11" s="68"/>
      <c r="E11" s="69"/>
      <c r="F11" s="70" t="str">
        <f t="shared" si="0"/>
        <v/>
      </c>
    </row>
    <row r="12" spans="1:6" ht="12.75" x14ac:dyDescent="0.2">
      <c r="A12" s="32"/>
      <c r="B12" s="145" t="s">
        <v>530</v>
      </c>
      <c r="C12" s="5" t="s">
        <v>32</v>
      </c>
      <c r="D12" s="33"/>
      <c r="E12" s="34"/>
      <c r="F12" s="28">
        <f t="shared" si="0"/>
        <v>0</v>
      </c>
    </row>
    <row r="13" spans="1:6" ht="12.75" x14ac:dyDescent="0.2">
      <c r="A13" s="32"/>
      <c r="B13" s="145" t="s">
        <v>513</v>
      </c>
      <c r="C13" s="5" t="s">
        <v>32</v>
      </c>
      <c r="D13" s="33"/>
      <c r="E13" s="34"/>
      <c r="F13" s="28">
        <f t="shared" si="0"/>
        <v>0</v>
      </c>
    </row>
    <row r="14" spans="1:6" ht="12.75" x14ac:dyDescent="0.2">
      <c r="A14" s="54" t="s">
        <v>29</v>
      </c>
      <c r="B14" s="55" t="s">
        <v>531</v>
      </c>
      <c r="C14" s="67"/>
      <c r="D14" s="68"/>
      <c r="E14" s="69"/>
      <c r="F14" s="70" t="str">
        <f t="shared" ref="F14" si="1">IF(ISBLANK(C14),"",ROUND(E14*D14,2))</f>
        <v/>
      </c>
    </row>
    <row r="15" spans="1:6" ht="12.75" x14ac:dyDescent="0.2">
      <c r="A15" s="32"/>
      <c r="B15" s="51" t="s">
        <v>532</v>
      </c>
      <c r="C15" s="5" t="s">
        <v>32</v>
      </c>
      <c r="D15" s="33"/>
      <c r="E15" s="34"/>
      <c r="F15" s="28">
        <f t="shared" si="0"/>
        <v>0</v>
      </c>
    </row>
    <row r="16" spans="1:6" ht="13.5" thickBot="1" x14ac:dyDescent="0.25">
      <c r="A16" s="49"/>
      <c r="B16" s="50"/>
      <c r="C16" s="8"/>
      <c r="D16" s="35"/>
      <c r="E16" s="36"/>
      <c r="F16" s="31" t="str">
        <f t="shared" ref="F16" si="2">IF(ISBLANK(C16),"",ROUND(E16*D16,2))</f>
        <v/>
      </c>
    </row>
    <row r="17" spans="1:6" ht="24.95" customHeight="1" thickBot="1" x14ac:dyDescent="0.25">
      <c r="A17" s="40"/>
      <c r="B17" s="41"/>
      <c r="C17" s="42"/>
      <c r="D17" s="42"/>
      <c r="E17" s="43"/>
      <c r="F17" s="44"/>
    </row>
    <row r="18" spans="1:6" ht="24.95" customHeight="1" thickBot="1" x14ac:dyDescent="0.25">
      <c r="A18" s="135" t="s">
        <v>8</v>
      </c>
      <c r="B18" s="136"/>
      <c r="C18" s="136"/>
      <c r="D18" s="136"/>
      <c r="E18" s="137"/>
      <c r="F18" s="138">
        <f>ROUND(SUM(F5:F16),2)</f>
        <v>0</v>
      </c>
    </row>
    <row r="19" spans="1:6" ht="24.95" customHeight="1" x14ac:dyDescent="0.2">
      <c r="A19" s="45"/>
      <c r="B19" s="45"/>
      <c r="C19" s="45"/>
      <c r="D19" s="45"/>
      <c r="E19" s="46"/>
      <c r="F19" s="46"/>
    </row>
    <row r="20" spans="1:6" ht="24.95" customHeight="1" x14ac:dyDescent="0.2">
      <c r="A20" s="119" t="s">
        <v>2</v>
      </c>
      <c r="B20" s="119"/>
      <c r="C20" s="75"/>
      <c r="D20" s="75"/>
      <c r="E20" s="47"/>
      <c r="F20" s="47"/>
    </row>
    <row r="21" spans="1:6" ht="24.95" customHeight="1" x14ac:dyDescent="0.2">
      <c r="A21" s="119" t="s">
        <v>3</v>
      </c>
      <c r="B21" s="119"/>
      <c r="C21" s="120"/>
      <c r="D21" s="120"/>
      <c r="E21" s="120"/>
      <c r="F21" s="120"/>
    </row>
  </sheetData>
  <mergeCells count="7">
    <mergeCell ref="A1:F1"/>
    <mergeCell ref="A3:F3"/>
    <mergeCell ref="B4:F4"/>
    <mergeCell ref="A18:E18"/>
    <mergeCell ref="A20:B20"/>
    <mergeCell ref="A21:B21"/>
    <mergeCell ref="C21:F21"/>
  </mergeCells>
  <printOptions horizontalCentered="1"/>
  <pageMargins left="0.19685039370078741" right="0.19685039370078741" top="0.78740157480314965" bottom="0.98425196850393704" header="0.31496062992125984" footer="0.31496062992125984"/>
  <pageSetup paperSize="9" orientation="portrait" r:id="rId1"/>
  <headerFooter>
    <oddFooter>&amp;L
&amp;RDAF_2024_000490
DDED - Page 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zoomScale="110" zoomScaleNormal="110" workbookViewId="0">
      <selection activeCell="F48" sqref="F48"/>
    </sheetView>
  </sheetViews>
  <sheetFormatPr baseColWidth="10" defaultRowHeight="12.75" x14ac:dyDescent="0.2"/>
  <cols>
    <col min="1" max="1" width="11.7109375" style="1" customWidth="1"/>
    <col min="2" max="2" width="40.85546875" style="1" customWidth="1"/>
    <col min="3" max="3" width="7" style="1" customWidth="1"/>
    <col min="4" max="4" width="10.42578125" style="1" customWidth="1"/>
    <col min="5" max="5" width="13.140625" style="1" bestFit="1" customWidth="1"/>
    <col min="6" max="6" width="17.42578125" style="12" customWidth="1"/>
    <col min="7" max="16384" width="11.42578125" style="1"/>
  </cols>
  <sheetData>
    <row r="1" spans="1:6" ht="39.950000000000003" customHeight="1" thickBot="1" x14ac:dyDescent="0.25">
      <c r="A1" s="115" t="s">
        <v>17</v>
      </c>
      <c r="B1" s="115"/>
      <c r="C1" s="115"/>
      <c r="D1" s="115"/>
      <c r="E1" s="115"/>
      <c r="F1" s="115"/>
    </row>
    <row r="2" spans="1:6" ht="33" customHeight="1" thickBot="1" x14ac:dyDescent="0.25">
      <c r="A2" s="2" t="s">
        <v>4</v>
      </c>
      <c r="B2" s="3" t="s">
        <v>1</v>
      </c>
      <c r="C2" s="3" t="s">
        <v>18</v>
      </c>
      <c r="D2" s="3" t="s">
        <v>19</v>
      </c>
      <c r="E2" s="4" t="s">
        <v>20</v>
      </c>
      <c r="F2" s="11" t="s">
        <v>0</v>
      </c>
    </row>
    <row r="3" spans="1:6" ht="15" customHeight="1" thickBot="1" x14ac:dyDescent="0.25">
      <c r="A3" s="121"/>
      <c r="B3" s="122"/>
      <c r="C3" s="122"/>
      <c r="D3" s="122"/>
      <c r="E3" s="122"/>
      <c r="F3" s="123"/>
    </row>
    <row r="4" spans="1:6" ht="15.75" thickBot="1" x14ac:dyDescent="0.25">
      <c r="A4" s="58" t="s">
        <v>41</v>
      </c>
      <c r="B4" s="124" t="s">
        <v>42</v>
      </c>
      <c r="C4" s="125"/>
      <c r="D4" s="125"/>
      <c r="E4" s="125"/>
      <c r="F4" s="126"/>
    </row>
    <row r="5" spans="1:6" x14ac:dyDescent="0.2">
      <c r="A5" s="52" t="s">
        <v>25</v>
      </c>
      <c r="B5" s="53" t="s">
        <v>66</v>
      </c>
      <c r="C5" s="67"/>
      <c r="D5" s="68"/>
      <c r="E5" s="69"/>
      <c r="F5" s="70" t="str">
        <f t="shared" ref="F5" si="0">IF(ISBLANK(C5),"",ROUND(E5*D5,2))</f>
        <v/>
      </c>
    </row>
    <row r="6" spans="1:6" ht="38.25" x14ac:dyDescent="0.2">
      <c r="A6" s="32" t="s">
        <v>270</v>
      </c>
      <c r="B6" s="51" t="s">
        <v>60</v>
      </c>
      <c r="C6" s="39" t="s">
        <v>22</v>
      </c>
      <c r="D6" s="37"/>
      <c r="E6" s="38"/>
      <c r="F6" s="28">
        <f t="shared" ref="F6:F43" si="1">IF(ISBLANK(C6),"",ROUND(E6*D6,2))</f>
        <v>0</v>
      </c>
    </row>
    <row r="7" spans="1:6" ht="38.25" x14ac:dyDescent="0.2">
      <c r="A7" s="54"/>
      <c r="B7" s="51" t="s">
        <v>61</v>
      </c>
      <c r="C7" s="39" t="s">
        <v>22</v>
      </c>
      <c r="D7" s="33"/>
      <c r="E7" s="34"/>
      <c r="F7" s="28">
        <f t="shared" si="1"/>
        <v>0</v>
      </c>
    </row>
    <row r="8" spans="1:6" ht="51" x14ac:dyDescent="0.2">
      <c r="A8" s="32" t="s">
        <v>271</v>
      </c>
      <c r="B8" s="51" t="s">
        <v>57</v>
      </c>
      <c r="C8" s="39" t="s">
        <v>22</v>
      </c>
      <c r="D8" s="33"/>
      <c r="E8" s="34"/>
      <c r="F8" s="28">
        <f t="shared" si="1"/>
        <v>0</v>
      </c>
    </row>
    <row r="9" spans="1:6" ht="51" x14ac:dyDescent="0.2">
      <c r="A9" s="32"/>
      <c r="B9" s="51" t="s">
        <v>58</v>
      </c>
      <c r="C9" s="39" t="s">
        <v>22</v>
      </c>
      <c r="D9" s="33"/>
      <c r="E9" s="34"/>
      <c r="F9" s="28">
        <f t="shared" si="1"/>
        <v>0</v>
      </c>
    </row>
    <row r="10" spans="1:6" ht="51" x14ac:dyDescent="0.2">
      <c r="A10" s="32"/>
      <c r="B10" s="51" t="s">
        <v>59</v>
      </c>
      <c r="C10" s="39" t="s">
        <v>22</v>
      </c>
      <c r="D10" s="33"/>
      <c r="E10" s="34"/>
      <c r="F10" s="28">
        <f t="shared" si="1"/>
        <v>0</v>
      </c>
    </row>
    <row r="11" spans="1:6" ht="25.5" x14ac:dyDescent="0.2">
      <c r="A11" s="32" t="s">
        <v>272</v>
      </c>
      <c r="B11" s="9" t="s">
        <v>62</v>
      </c>
      <c r="C11" s="39" t="s">
        <v>22</v>
      </c>
      <c r="D11" s="33"/>
      <c r="E11" s="34"/>
      <c r="F11" s="28">
        <f t="shared" si="1"/>
        <v>0</v>
      </c>
    </row>
    <row r="12" spans="1:6" ht="25.5" x14ac:dyDescent="0.2">
      <c r="A12" s="32"/>
      <c r="B12" s="9" t="s">
        <v>63</v>
      </c>
      <c r="C12" s="39" t="s">
        <v>22</v>
      </c>
      <c r="D12" s="33"/>
      <c r="E12" s="34"/>
      <c r="F12" s="28">
        <f t="shared" si="1"/>
        <v>0</v>
      </c>
    </row>
    <row r="13" spans="1:6" ht="38.25" x14ac:dyDescent="0.2">
      <c r="A13" s="32" t="s">
        <v>273</v>
      </c>
      <c r="B13" s="9" t="s">
        <v>64</v>
      </c>
      <c r="C13" s="39" t="s">
        <v>22</v>
      </c>
      <c r="D13" s="33"/>
      <c r="E13" s="34"/>
      <c r="F13" s="28">
        <f t="shared" si="1"/>
        <v>0</v>
      </c>
    </row>
    <row r="14" spans="1:6" x14ac:dyDescent="0.2">
      <c r="A14" s="54" t="s">
        <v>74</v>
      </c>
      <c r="B14" s="55" t="s">
        <v>65</v>
      </c>
      <c r="C14" s="67"/>
      <c r="D14" s="68"/>
      <c r="E14" s="69"/>
      <c r="F14" s="70" t="str">
        <f t="shared" ref="F14" si="2">IF(ISBLANK(C14),"",ROUND(E14*D14,2))</f>
        <v/>
      </c>
    </row>
    <row r="15" spans="1:6" ht="25.5" x14ac:dyDescent="0.2">
      <c r="A15" s="32" t="s">
        <v>274</v>
      </c>
      <c r="B15" s="9" t="s">
        <v>67</v>
      </c>
      <c r="C15" s="39" t="s">
        <v>22</v>
      </c>
      <c r="D15" s="33"/>
      <c r="E15" s="34"/>
      <c r="F15" s="28">
        <f t="shared" si="1"/>
        <v>0</v>
      </c>
    </row>
    <row r="16" spans="1:6" ht="25.5" x14ac:dyDescent="0.2">
      <c r="A16" s="32"/>
      <c r="B16" s="9" t="s">
        <v>68</v>
      </c>
      <c r="C16" s="39" t="s">
        <v>22</v>
      </c>
      <c r="D16" s="33"/>
      <c r="E16" s="34"/>
      <c r="F16" s="28">
        <f t="shared" si="1"/>
        <v>0</v>
      </c>
    </row>
    <row r="17" spans="1:6" ht="25.5" x14ac:dyDescent="0.2">
      <c r="A17" s="32" t="s">
        <v>275</v>
      </c>
      <c r="B17" s="9" t="s">
        <v>69</v>
      </c>
      <c r="C17" s="39" t="s">
        <v>22</v>
      </c>
      <c r="D17" s="33"/>
      <c r="E17" s="34"/>
      <c r="F17" s="28">
        <f t="shared" si="1"/>
        <v>0</v>
      </c>
    </row>
    <row r="18" spans="1:6" x14ac:dyDescent="0.2">
      <c r="A18" s="54" t="s">
        <v>27</v>
      </c>
      <c r="B18" s="55" t="s">
        <v>70</v>
      </c>
      <c r="C18" s="67"/>
      <c r="D18" s="68"/>
      <c r="E18" s="69"/>
      <c r="F18" s="70" t="str">
        <f t="shared" si="1"/>
        <v/>
      </c>
    </row>
    <row r="19" spans="1:6" ht="25.5" x14ac:dyDescent="0.2">
      <c r="A19" s="32" t="s">
        <v>276</v>
      </c>
      <c r="B19" s="9" t="s">
        <v>71</v>
      </c>
      <c r="C19" s="39" t="s">
        <v>22</v>
      </c>
      <c r="D19" s="33"/>
      <c r="E19" s="34"/>
      <c r="F19" s="28">
        <f t="shared" si="1"/>
        <v>0</v>
      </c>
    </row>
    <row r="20" spans="1:6" x14ac:dyDescent="0.2">
      <c r="A20" s="32" t="s">
        <v>196</v>
      </c>
      <c r="B20" s="9" t="s">
        <v>72</v>
      </c>
      <c r="C20" s="39" t="s">
        <v>22</v>
      </c>
      <c r="D20" s="33"/>
      <c r="E20" s="34"/>
      <c r="F20" s="28">
        <f t="shared" si="1"/>
        <v>0</v>
      </c>
    </row>
    <row r="21" spans="1:6" x14ac:dyDescent="0.2">
      <c r="A21" s="32" t="s">
        <v>201</v>
      </c>
      <c r="B21" s="9" t="s">
        <v>73</v>
      </c>
      <c r="C21" s="39" t="s">
        <v>22</v>
      </c>
      <c r="D21" s="33"/>
      <c r="E21" s="34"/>
      <c r="F21" s="28">
        <f t="shared" si="1"/>
        <v>0</v>
      </c>
    </row>
    <row r="22" spans="1:6" x14ac:dyDescent="0.2">
      <c r="A22" s="54" t="s">
        <v>29</v>
      </c>
      <c r="B22" s="55" t="s">
        <v>75</v>
      </c>
      <c r="C22" s="67"/>
      <c r="D22" s="68"/>
      <c r="E22" s="69"/>
      <c r="F22" s="70" t="str">
        <f t="shared" si="1"/>
        <v/>
      </c>
    </row>
    <row r="23" spans="1:6" ht="51" x14ac:dyDescent="0.2">
      <c r="A23" s="32"/>
      <c r="B23" s="9" t="s">
        <v>78</v>
      </c>
      <c r="C23" s="5" t="s">
        <v>32</v>
      </c>
      <c r="D23" s="33">
        <v>1</v>
      </c>
      <c r="E23" s="34"/>
      <c r="F23" s="28">
        <f t="shared" si="1"/>
        <v>0</v>
      </c>
    </row>
    <row r="24" spans="1:6" ht="51" x14ac:dyDescent="0.2">
      <c r="A24" s="32"/>
      <c r="B24" s="9" t="s">
        <v>76</v>
      </c>
      <c r="C24" s="5" t="s">
        <v>32</v>
      </c>
      <c r="D24" s="33">
        <v>8</v>
      </c>
      <c r="E24" s="34"/>
      <c r="F24" s="28">
        <f t="shared" si="1"/>
        <v>0</v>
      </c>
    </row>
    <row r="25" spans="1:6" ht="38.25" x14ac:dyDescent="0.2">
      <c r="A25" s="32"/>
      <c r="B25" s="9" t="s">
        <v>81</v>
      </c>
      <c r="C25" s="5" t="s">
        <v>32</v>
      </c>
      <c r="D25" s="33">
        <v>3</v>
      </c>
      <c r="E25" s="34"/>
      <c r="F25" s="28">
        <f t="shared" si="1"/>
        <v>0</v>
      </c>
    </row>
    <row r="26" spans="1:6" ht="51" x14ac:dyDescent="0.2">
      <c r="A26" s="32"/>
      <c r="B26" s="9" t="s">
        <v>80</v>
      </c>
      <c r="C26" s="5" t="s">
        <v>32</v>
      </c>
      <c r="D26" s="33">
        <v>2</v>
      </c>
      <c r="E26" s="34"/>
      <c r="F26" s="28">
        <f t="shared" si="1"/>
        <v>0</v>
      </c>
    </row>
    <row r="27" spans="1:6" ht="51" x14ac:dyDescent="0.2">
      <c r="A27" s="32"/>
      <c r="B27" s="9" t="s">
        <v>77</v>
      </c>
      <c r="C27" s="5" t="s">
        <v>32</v>
      </c>
      <c r="D27" s="33">
        <v>1</v>
      </c>
      <c r="E27" s="34"/>
      <c r="F27" s="28">
        <f t="shared" si="1"/>
        <v>0</v>
      </c>
    </row>
    <row r="28" spans="1:6" ht="63.75" x14ac:dyDescent="0.2">
      <c r="A28" s="32"/>
      <c r="B28" s="9" t="s">
        <v>79</v>
      </c>
      <c r="C28" s="5" t="s">
        <v>32</v>
      </c>
      <c r="D28" s="33">
        <v>1</v>
      </c>
      <c r="E28" s="34"/>
      <c r="F28" s="28">
        <f t="shared" si="1"/>
        <v>0</v>
      </c>
    </row>
    <row r="29" spans="1:6" x14ac:dyDescent="0.2">
      <c r="A29" s="32" t="s">
        <v>277</v>
      </c>
      <c r="B29" s="9" t="s">
        <v>82</v>
      </c>
      <c r="C29" s="5" t="s">
        <v>32</v>
      </c>
      <c r="D29" s="33">
        <v>6</v>
      </c>
      <c r="E29" s="34"/>
      <c r="F29" s="28">
        <f t="shared" si="1"/>
        <v>0</v>
      </c>
    </row>
    <row r="30" spans="1:6" x14ac:dyDescent="0.2">
      <c r="A30" s="32"/>
      <c r="B30" s="9" t="s">
        <v>84</v>
      </c>
      <c r="C30" s="5" t="s">
        <v>32</v>
      </c>
      <c r="D30" s="33">
        <v>6</v>
      </c>
      <c r="E30" s="34"/>
      <c r="F30" s="28">
        <f t="shared" si="1"/>
        <v>0</v>
      </c>
    </row>
    <row r="31" spans="1:6" ht="25.5" x14ac:dyDescent="0.2">
      <c r="A31" s="32"/>
      <c r="B31" s="9" t="s">
        <v>83</v>
      </c>
      <c r="C31" s="5" t="s">
        <v>32</v>
      </c>
      <c r="D31" s="33">
        <v>1</v>
      </c>
      <c r="E31" s="34"/>
      <c r="F31" s="28">
        <f t="shared" si="1"/>
        <v>0</v>
      </c>
    </row>
    <row r="32" spans="1:6" x14ac:dyDescent="0.2">
      <c r="A32" s="32"/>
      <c r="B32" s="9" t="s">
        <v>85</v>
      </c>
      <c r="C32" s="5" t="s">
        <v>32</v>
      </c>
      <c r="D32" s="33">
        <v>3</v>
      </c>
      <c r="E32" s="34"/>
      <c r="F32" s="28">
        <f t="shared" si="1"/>
        <v>0</v>
      </c>
    </row>
    <row r="33" spans="1:6" x14ac:dyDescent="0.2">
      <c r="A33" s="32"/>
      <c r="B33" s="9" t="s">
        <v>86</v>
      </c>
      <c r="C33" s="5" t="s">
        <v>32</v>
      </c>
      <c r="D33" s="33">
        <v>6</v>
      </c>
      <c r="E33" s="34"/>
      <c r="F33" s="28">
        <f t="shared" si="1"/>
        <v>0</v>
      </c>
    </row>
    <row r="34" spans="1:6" ht="38.25" x14ac:dyDescent="0.2">
      <c r="A34" s="32" t="s">
        <v>278</v>
      </c>
      <c r="B34" s="9" t="s">
        <v>88</v>
      </c>
      <c r="C34" s="5" t="s">
        <v>32</v>
      </c>
      <c r="D34" s="33">
        <v>3</v>
      </c>
      <c r="E34" s="34"/>
      <c r="F34" s="28">
        <f t="shared" si="1"/>
        <v>0</v>
      </c>
    </row>
    <row r="35" spans="1:6" ht="38.25" x14ac:dyDescent="0.2">
      <c r="A35" s="32"/>
      <c r="B35" s="9" t="s">
        <v>90</v>
      </c>
      <c r="C35" s="5" t="s">
        <v>32</v>
      </c>
      <c r="D35" s="33">
        <v>6</v>
      </c>
      <c r="E35" s="34"/>
      <c r="F35" s="28">
        <f t="shared" si="1"/>
        <v>0</v>
      </c>
    </row>
    <row r="36" spans="1:6" ht="38.25" x14ac:dyDescent="0.2">
      <c r="A36" s="32"/>
      <c r="B36" s="9" t="s">
        <v>89</v>
      </c>
      <c r="C36" s="5" t="s">
        <v>32</v>
      </c>
      <c r="D36" s="33">
        <v>3</v>
      </c>
      <c r="E36" s="34"/>
      <c r="F36" s="28">
        <f t="shared" si="1"/>
        <v>0</v>
      </c>
    </row>
    <row r="37" spans="1:6" ht="25.5" x14ac:dyDescent="0.2">
      <c r="A37" s="32"/>
      <c r="B37" s="9" t="s">
        <v>87</v>
      </c>
      <c r="C37" s="5" t="s">
        <v>32</v>
      </c>
      <c r="D37" s="33">
        <v>3</v>
      </c>
      <c r="E37" s="34"/>
      <c r="F37" s="28">
        <f t="shared" si="1"/>
        <v>0</v>
      </c>
    </row>
    <row r="38" spans="1:6" ht="38.25" x14ac:dyDescent="0.2">
      <c r="A38" s="32"/>
      <c r="B38" s="9" t="s">
        <v>95</v>
      </c>
      <c r="C38" s="5" t="s">
        <v>32</v>
      </c>
      <c r="D38" s="33">
        <v>1</v>
      </c>
      <c r="E38" s="34"/>
      <c r="F38" s="28">
        <f t="shared" si="1"/>
        <v>0</v>
      </c>
    </row>
    <row r="39" spans="1:6" ht="15.75" customHeight="1" x14ac:dyDescent="0.2">
      <c r="A39" s="32" t="s">
        <v>279</v>
      </c>
      <c r="B39" s="9" t="s">
        <v>118</v>
      </c>
      <c r="C39" s="5" t="s">
        <v>32</v>
      </c>
      <c r="D39" s="33">
        <v>1</v>
      </c>
      <c r="E39" s="34"/>
      <c r="F39" s="28">
        <f t="shared" si="1"/>
        <v>0</v>
      </c>
    </row>
    <row r="40" spans="1:6" x14ac:dyDescent="0.2">
      <c r="A40" s="32" t="s">
        <v>171</v>
      </c>
      <c r="B40" s="9" t="s">
        <v>91</v>
      </c>
      <c r="C40" s="5" t="s">
        <v>32</v>
      </c>
      <c r="D40" s="33">
        <v>9</v>
      </c>
      <c r="E40" s="34"/>
      <c r="F40" s="28">
        <f t="shared" si="1"/>
        <v>0</v>
      </c>
    </row>
    <row r="41" spans="1:6" ht="25.5" x14ac:dyDescent="0.2">
      <c r="A41" s="32"/>
      <c r="B41" s="9" t="s">
        <v>92</v>
      </c>
      <c r="C41" s="5" t="s">
        <v>32</v>
      </c>
      <c r="D41" s="33">
        <v>10</v>
      </c>
      <c r="E41" s="34"/>
      <c r="F41" s="28">
        <f t="shared" si="1"/>
        <v>0</v>
      </c>
    </row>
    <row r="42" spans="1:6" x14ac:dyDescent="0.2">
      <c r="A42" s="54" t="s">
        <v>24</v>
      </c>
      <c r="B42" s="55" t="s">
        <v>93</v>
      </c>
      <c r="C42" s="67"/>
      <c r="D42" s="68"/>
      <c r="E42" s="69"/>
      <c r="F42" s="70" t="str">
        <f t="shared" si="1"/>
        <v/>
      </c>
    </row>
    <row r="43" spans="1:6" ht="25.5" x14ac:dyDescent="0.2">
      <c r="A43" s="32"/>
      <c r="B43" s="9" t="s">
        <v>94</v>
      </c>
      <c r="C43" s="5" t="s">
        <v>22</v>
      </c>
      <c r="D43" s="33"/>
      <c r="E43" s="34"/>
      <c r="F43" s="28">
        <f t="shared" si="1"/>
        <v>0</v>
      </c>
    </row>
    <row r="44" spans="1:6" ht="13.5" thickBot="1" x14ac:dyDescent="0.25">
      <c r="A44" s="49"/>
      <c r="B44" s="50"/>
      <c r="C44" s="8"/>
      <c r="D44" s="35"/>
      <c r="E44" s="36"/>
      <c r="F44" s="31" t="str">
        <f t="shared" ref="F44" si="3">IF(ISBLANK(C44),"",ROUND(E44*D44,2))</f>
        <v/>
      </c>
    </row>
    <row r="45" spans="1:6" ht="24.95" customHeight="1" thickBot="1" x14ac:dyDescent="0.25">
      <c r="A45" s="40"/>
      <c r="B45" s="41"/>
      <c r="C45" s="42"/>
      <c r="D45" s="42"/>
      <c r="E45" s="43"/>
      <c r="F45" s="44"/>
    </row>
    <row r="46" spans="1:6" ht="24.95" customHeight="1" thickBot="1" x14ac:dyDescent="0.25">
      <c r="A46" s="135" t="s">
        <v>8</v>
      </c>
      <c r="B46" s="136"/>
      <c r="C46" s="136"/>
      <c r="D46" s="136"/>
      <c r="E46" s="137"/>
      <c r="F46" s="138">
        <f>ROUND(SUM(F5:F44),2)</f>
        <v>0</v>
      </c>
    </row>
    <row r="47" spans="1:6" ht="24.95" customHeight="1" x14ac:dyDescent="0.2">
      <c r="A47" s="45"/>
      <c r="B47" s="45"/>
      <c r="C47" s="45"/>
      <c r="D47" s="45"/>
      <c r="E47" s="46"/>
      <c r="F47" s="46"/>
    </row>
    <row r="48" spans="1:6" ht="24.95" customHeight="1" x14ac:dyDescent="0.2">
      <c r="A48" s="119" t="s">
        <v>2</v>
      </c>
      <c r="B48" s="119"/>
      <c r="C48" s="56"/>
      <c r="D48" s="56"/>
      <c r="E48" s="47"/>
      <c r="F48" s="47"/>
    </row>
    <row r="49" spans="1:6" ht="24.95" customHeight="1" x14ac:dyDescent="0.2">
      <c r="A49" s="119" t="s">
        <v>3</v>
      </c>
      <c r="B49" s="119"/>
      <c r="C49" s="120"/>
      <c r="D49" s="120"/>
      <c r="E49" s="120"/>
      <c r="F49" s="120"/>
    </row>
  </sheetData>
  <mergeCells count="7">
    <mergeCell ref="A48:B48"/>
    <mergeCell ref="A49:B49"/>
    <mergeCell ref="C49:F49"/>
    <mergeCell ref="A1:F1"/>
    <mergeCell ref="A3:F3"/>
    <mergeCell ref="B4:F4"/>
    <mergeCell ref="A46:E46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C676FA3F6E7246AA04B9704D7E1F66" ma:contentTypeVersion="1" ma:contentTypeDescription="Crée un document." ma:contentTypeScope="" ma:versionID="9340a068bd9296af376b6487dbdf3d6b">
  <xsd:schema xmlns:xsd="http://www.w3.org/2001/XMLSchema" xmlns:xs="http://www.w3.org/2001/XMLSchema" xmlns:p="http://schemas.microsoft.com/office/2006/metadata/properties" xmlns:ns2="d81690f5-e1f4-4eab-a471-de09b63ead40" targetNamespace="http://schemas.microsoft.com/office/2006/metadata/properties" ma:root="true" ma:fieldsID="3dea1b4eff6b9090605fe7aa652f417b" ns2:_="">
    <xsd:import namespace="d81690f5-e1f4-4eab-a471-de09b63ead4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1690f5-e1f4-4eab-a471-de09b63ead4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2D5CAC-5DDF-47B3-A07E-F97C01FE5E01}">
  <ds:schemaRefs>
    <ds:schemaRef ds:uri="http://purl.org/dc/elements/1.1/"/>
    <ds:schemaRef ds:uri="http://www.w3.org/XML/1998/namespace"/>
    <ds:schemaRef ds:uri="d81690f5-e1f4-4eab-a471-de09b63ead40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2878CBC-4777-4F61-B574-D141C78C2B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1690f5-e1f4-4eab-a471-de09b63ead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24D9B79-78D3-43EA-A254-B6150221EBB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17</vt:i4>
      </vt:variant>
      <vt:variant>
        <vt:lpstr>Plages nommées</vt:lpstr>
      </vt:variant>
      <vt:variant>
        <vt:i4>17</vt:i4>
      </vt:variant>
    </vt:vector>
  </HeadingPairs>
  <TitlesOfParts>
    <vt:vector size="34" baseType="lpstr">
      <vt:lpstr>Page de garde</vt:lpstr>
      <vt:lpstr>DG</vt:lpstr>
      <vt:lpstr>ST01</vt:lpstr>
      <vt:lpstr>ST02</vt:lpstr>
      <vt:lpstr>ST03</vt:lpstr>
      <vt:lpstr>ST04</vt:lpstr>
      <vt:lpstr>ST05</vt:lpstr>
      <vt:lpstr>ST06</vt:lpstr>
      <vt:lpstr>ST07</vt:lpstr>
      <vt:lpstr>ST08</vt:lpstr>
      <vt:lpstr>ST09</vt:lpstr>
      <vt:lpstr>ST10</vt:lpstr>
      <vt:lpstr>ST11</vt:lpstr>
      <vt:lpstr>ST12</vt:lpstr>
      <vt:lpstr>ST13</vt:lpstr>
      <vt:lpstr>ST14</vt:lpstr>
      <vt:lpstr>ST15</vt:lpstr>
      <vt:lpstr>DG!Impression_des_titres</vt:lpstr>
      <vt:lpstr>'ST01'!Impression_des_titres</vt:lpstr>
      <vt:lpstr>'ST02'!Impression_des_titres</vt:lpstr>
      <vt:lpstr>'ST03'!Impression_des_titres</vt:lpstr>
      <vt:lpstr>'ST04'!Impression_des_titres</vt:lpstr>
      <vt:lpstr>'ST05'!Impression_des_titres</vt:lpstr>
      <vt:lpstr>'ST06'!Impression_des_titres</vt:lpstr>
      <vt:lpstr>'ST15'!Impression_des_titres</vt:lpstr>
      <vt:lpstr>DG!Zone_d_impression</vt:lpstr>
      <vt:lpstr>'Page de garde'!Zone_d_impression</vt:lpstr>
      <vt:lpstr>'ST01'!Zone_d_impression</vt:lpstr>
      <vt:lpstr>'ST02'!Zone_d_impression</vt:lpstr>
      <vt:lpstr>'ST03'!Zone_d_impression</vt:lpstr>
      <vt:lpstr>'ST04'!Zone_d_impression</vt:lpstr>
      <vt:lpstr>'ST05'!Zone_d_impression</vt:lpstr>
      <vt:lpstr>'ST06'!Zone_d_impression</vt:lpstr>
      <vt:lpstr>'ST15'!Zone_d_impression</vt:lpstr>
    </vt:vector>
  </TitlesOfParts>
  <Company>SGA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util</dc:creator>
  <cp:lastModifiedBy>PITAULT Colin IMI</cp:lastModifiedBy>
  <cp:lastPrinted>2023-07-04T14:37:23Z</cp:lastPrinted>
  <dcterms:created xsi:type="dcterms:W3CDTF">2009-05-04T12:50:59Z</dcterms:created>
  <dcterms:modified xsi:type="dcterms:W3CDTF">2025-10-02T20:23:30Z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0x010100231179AA5DB53D4B8B0261C6F8E16872</vt:lpwstr>
  </property>
</Properties>
</file>